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 firstSheet="1" activeTab="4"/>
  </bookViews>
  <sheets>
    <sheet name="плавание" sheetId="11" r:id="rId1"/>
    <sheet name="легкая атлетика" sheetId="2" r:id="rId2"/>
    <sheet name="настольный теннис" sheetId="3" r:id="rId3"/>
    <sheet name="дартс" sheetId="5" r:id="rId4"/>
    <sheet name="пулевая стрельба" sheetId="6" r:id="rId5"/>
    <sheet name="ИТОГ" sheetId="8" r:id="rId6"/>
    <sheet name="на печать" sheetId="9" r:id="rId7"/>
    <sheet name="эстафета" sheetId="4" r:id="rId8"/>
  </sheets>
  <calcPr calcId="145621"/>
</workbook>
</file>

<file path=xl/calcChain.xml><?xml version="1.0" encoding="utf-8"?>
<calcChain xmlns="http://schemas.openxmlformats.org/spreadsheetml/2006/main">
  <c r="M15" i="9" l="1"/>
  <c r="L15" i="9"/>
  <c r="K15" i="9"/>
  <c r="J15" i="9"/>
  <c r="I15" i="9"/>
  <c r="H15" i="9"/>
  <c r="G15" i="9"/>
  <c r="F15" i="9"/>
  <c r="E15" i="9"/>
  <c r="D15" i="9"/>
  <c r="C15" i="9"/>
  <c r="N15" i="9" s="1"/>
  <c r="M18" i="9"/>
  <c r="L18" i="9"/>
  <c r="K18" i="9"/>
  <c r="J18" i="9"/>
  <c r="I18" i="9"/>
  <c r="H18" i="9"/>
  <c r="G18" i="9"/>
  <c r="F18" i="9"/>
  <c r="E18" i="9"/>
  <c r="D18" i="9"/>
  <c r="C18" i="9"/>
  <c r="M11" i="9"/>
  <c r="L11" i="9"/>
  <c r="K11" i="9"/>
  <c r="J11" i="9"/>
  <c r="I11" i="9"/>
  <c r="H11" i="9"/>
  <c r="G11" i="9"/>
  <c r="F11" i="9"/>
  <c r="E11" i="9"/>
  <c r="D11" i="9"/>
  <c r="C11" i="9"/>
  <c r="N11" i="9" s="1"/>
  <c r="M14" i="9"/>
  <c r="L14" i="9"/>
  <c r="K14" i="9"/>
  <c r="J14" i="9"/>
  <c r="I14" i="9"/>
  <c r="H14" i="9"/>
  <c r="G14" i="9"/>
  <c r="F14" i="9"/>
  <c r="E14" i="9"/>
  <c r="D14" i="9"/>
  <c r="C14" i="9"/>
  <c r="M17" i="9"/>
  <c r="L17" i="9"/>
  <c r="K17" i="9"/>
  <c r="J17" i="9"/>
  <c r="I17" i="9"/>
  <c r="H17" i="9"/>
  <c r="G17" i="9"/>
  <c r="F17" i="9"/>
  <c r="E17" i="9"/>
  <c r="D17" i="9"/>
  <c r="C17" i="9"/>
  <c r="N17" i="9" s="1"/>
  <c r="M10" i="9"/>
  <c r="L10" i="9"/>
  <c r="K10" i="9"/>
  <c r="J10" i="9"/>
  <c r="I10" i="9"/>
  <c r="H10" i="9"/>
  <c r="G10" i="9"/>
  <c r="F10" i="9"/>
  <c r="E10" i="9"/>
  <c r="D10" i="9"/>
  <c r="C10" i="9"/>
  <c r="M16" i="9"/>
  <c r="L16" i="9"/>
  <c r="K16" i="9"/>
  <c r="J16" i="9"/>
  <c r="I16" i="9"/>
  <c r="H16" i="9"/>
  <c r="G16" i="9"/>
  <c r="F16" i="9"/>
  <c r="E16" i="9"/>
  <c r="D16" i="9"/>
  <c r="C16" i="9"/>
  <c r="N16" i="9" s="1"/>
  <c r="M13" i="9"/>
  <c r="L13" i="9"/>
  <c r="K13" i="9"/>
  <c r="J13" i="9"/>
  <c r="I13" i="9"/>
  <c r="H13" i="9"/>
  <c r="G13" i="9"/>
  <c r="F13" i="9"/>
  <c r="E13" i="9"/>
  <c r="D13" i="9"/>
  <c r="C13" i="9"/>
  <c r="M12" i="9"/>
  <c r="L12" i="9"/>
  <c r="K12" i="9"/>
  <c r="J12" i="9"/>
  <c r="I12" i="9"/>
  <c r="H12" i="9"/>
  <c r="G12" i="9"/>
  <c r="F12" i="9"/>
  <c r="E12" i="9"/>
  <c r="D12" i="9"/>
  <c r="C12" i="9"/>
  <c r="N12" i="9" s="1"/>
  <c r="N13" i="9" l="1"/>
  <c r="N10" i="9"/>
  <c r="N14" i="9"/>
  <c r="N18" i="9"/>
  <c r="M18" i="8"/>
  <c r="M17" i="8"/>
  <c r="J18" i="8"/>
  <c r="I18" i="8"/>
  <c r="J17" i="8"/>
  <c r="I17" i="8"/>
  <c r="H18" i="8"/>
  <c r="G18" i="8"/>
  <c r="H17" i="8"/>
  <c r="G17" i="8"/>
  <c r="F18" i="8"/>
  <c r="E18" i="8"/>
  <c r="F17" i="8"/>
  <c r="E17" i="8"/>
  <c r="D18" i="8"/>
  <c r="C18" i="8"/>
  <c r="D17" i="8"/>
  <c r="C17" i="8"/>
  <c r="L18" i="8"/>
  <c r="K18" i="8"/>
  <c r="L17" i="8"/>
  <c r="K17" i="8"/>
  <c r="N17" i="8" l="1"/>
  <c r="N18" i="8"/>
  <c r="L16" i="8"/>
  <c r="L15" i="8"/>
  <c r="L14" i="8"/>
  <c r="L13" i="8"/>
  <c r="L12" i="8"/>
  <c r="L11" i="8"/>
  <c r="L10" i="8"/>
  <c r="K16" i="8"/>
  <c r="K15" i="8"/>
  <c r="K14" i="8"/>
  <c r="K13" i="8"/>
  <c r="K12" i="8"/>
  <c r="K11" i="8"/>
  <c r="K10" i="8"/>
  <c r="M16" i="8" l="1"/>
  <c r="M15" i="8"/>
  <c r="M14" i="8"/>
  <c r="M13" i="8"/>
  <c r="M12" i="8"/>
  <c r="M11" i="8"/>
  <c r="M10" i="8"/>
  <c r="C10" i="8" l="1"/>
  <c r="C16" i="8"/>
  <c r="C15" i="8"/>
  <c r="C13" i="8"/>
  <c r="C12" i="8" l="1"/>
  <c r="J15" i="8" l="1"/>
  <c r="I15" i="8"/>
  <c r="H15" i="8"/>
  <c r="G15" i="8"/>
  <c r="F15" i="8"/>
  <c r="E15" i="8"/>
  <c r="D15" i="8"/>
  <c r="J16" i="8"/>
  <c r="I16" i="8"/>
  <c r="H16" i="8"/>
  <c r="G16" i="8"/>
  <c r="F16" i="8"/>
  <c r="E16" i="8"/>
  <c r="D16" i="8"/>
  <c r="J10" i="8"/>
  <c r="I10" i="8"/>
  <c r="H10" i="8"/>
  <c r="G10" i="8"/>
  <c r="F10" i="8"/>
  <c r="E10" i="8"/>
  <c r="D10" i="8"/>
  <c r="J13" i="8"/>
  <c r="I13" i="8"/>
  <c r="H13" i="8"/>
  <c r="G13" i="8"/>
  <c r="F13" i="8"/>
  <c r="E13" i="8"/>
  <c r="D13" i="8"/>
  <c r="J12" i="8"/>
  <c r="I12" i="8"/>
  <c r="H12" i="8"/>
  <c r="G12" i="8"/>
  <c r="F12" i="8"/>
  <c r="E12" i="8"/>
  <c r="D12" i="8"/>
  <c r="J14" i="8"/>
  <c r="I14" i="8"/>
  <c r="H14" i="8"/>
  <c r="G14" i="8"/>
  <c r="N14" i="8" s="1"/>
  <c r="F14" i="8"/>
  <c r="E14" i="8"/>
  <c r="D14" i="8"/>
  <c r="C14" i="8"/>
  <c r="J11" i="8"/>
  <c r="I11" i="8"/>
  <c r="H11" i="8"/>
  <c r="G11" i="8"/>
  <c r="F11" i="8"/>
  <c r="E11" i="8"/>
  <c r="D11" i="8"/>
  <c r="C11" i="8"/>
  <c r="N12" i="8" l="1"/>
  <c r="N13" i="8"/>
  <c r="N16" i="8"/>
  <c r="N11" i="8"/>
  <c r="N10" i="8"/>
  <c r="N15" i="8"/>
</calcChain>
</file>

<file path=xl/sharedStrings.xml><?xml version="1.0" encoding="utf-8"?>
<sst xmlns="http://schemas.openxmlformats.org/spreadsheetml/2006/main" count="363" uniqueCount="103">
  <si>
    <t>№</t>
  </si>
  <si>
    <t>ФИО</t>
  </si>
  <si>
    <t>команда</t>
  </si>
  <si>
    <t>занятое место</t>
  </si>
  <si>
    <t>легкая атлетика</t>
  </si>
  <si>
    <t>настольный теннис</t>
  </si>
  <si>
    <t>пулевая стрельба</t>
  </si>
  <si>
    <t>дартс</t>
  </si>
  <si>
    <t>СПАРТАКИАДА</t>
  </si>
  <si>
    <t>Казань</t>
  </si>
  <si>
    <t>показанный результат</t>
  </si>
  <si>
    <t>кросс 1000м</t>
  </si>
  <si>
    <t>Настольный теннис</t>
  </si>
  <si>
    <t>сумма очков</t>
  </si>
  <si>
    <t>ЖЕНЩИНЫ</t>
  </si>
  <si>
    <t>МУЖЧИНЫ</t>
  </si>
  <si>
    <t>Ж</t>
  </si>
  <si>
    <t>М</t>
  </si>
  <si>
    <t>место</t>
  </si>
  <si>
    <t>Главный судья</t>
  </si>
  <si>
    <t>Главный секретарь</t>
  </si>
  <si>
    <t>Е.А. Кузовлева</t>
  </si>
  <si>
    <t xml:space="preserve">Вахитовский </t>
  </si>
  <si>
    <t>Вахитовский</t>
  </si>
  <si>
    <t>Приволжский</t>
  </si>
  <si>
    <t xml:space="preserve">Приволжский </t>
  </si>
  <si>
    <t>Ново-Савиновский</t>
  </si>
  <si>
    <t>Советский</t>
  </si>
  <si>
    <t>нагрудный номер</t>
  </si>
  <si>
    <t>Кировский</t>
  </si>
  <si>
    <t>Авиастроительный</t>
  </si>
  <si>
    <t>Московский</t>
  </si>
  <si>
    <t xml:space="preserve">Советский </t>
  </si>
  <si>
    <t xml:space="preserve">      </t>
  </si>
  <si>
    <t xml:space="preserve"> </t>
  </si>
  <si>
    <t>Комбинированная эстафета</t>
  </si>
  <si>
    <t>Команда</t>
  </si>
  <si>
    <t>Н.В. Мигунова</t>
  </si>
  <si>
    <t>места за дисциплины</t>
  </si>
  <si>
    <t>гл. судья</t>
  </si>
  <si>
    <t>судья</t>
  </si>
  <si>
    <t>В.В. Губанова</t>
  </si>
  <si>
    <t>гл. секретарь</t>
  </si>
  <si>
    <t>Р.Р. Вафин</t>
  </si>
  <si>
    <t>ОБЩЕКОМАНДНЫЙ     ПРОТОКОЛ</t>
  </si>
  <si>
    <t>16 мая 2023г.</t>
  </si>
  <si>
    <t>пенсионеров, ветеранов г.Казани "Третий возраст"</t>
  </si>
  <si>
    <t>плавание</t>
  </si>
  <si>
    <t>комб. эстафета</t>
  </si>
  <si>
    <t>Вахитовский 2</t>
  </si>
  <si>
    <t>Ново-Савиновский 2</t>
  </si>
  <si>
    <t>29.70</t>
  </si>
  <si>
    <t>1.06,29</t>
  </si>
  <si>
    <t xml:space="preserve">   </t>
  </si>
  <si>
    <t>Таймасов Вадим</t>
  </si>
  <si>
    <t>Сахибгареев Рашид</t>
  </si>
  <si>
    <t>Федонин Дмитрий</t>
  </si>
  <si>
    <t>Сочнева Татьяна</t>
  </si>
  <si>
    <t>Нигматуллина Кадрия</t>
  </si>
  <si>
    <t>Шукурова Альфия</t>
  </si>
  <si>
    <t>Сираева Аниса</t>
  </si>
  <si>
    <t>Галимутдинова Роза</t>
  </si>
  <si>
    <t>Саттарова Рузалия</t>
  </si>
  <si>
    <t>Гараев Роберт</t>
  </si>
  <si>
    <t>Миниваров Рафаэль</t>
  </si>
  <si>
    <t>Архипов Владимир</t>
  </si>
  <si>
    <t>Хайруллина Наталья</t>
  </si>
  <si>
    <t>2 место по возрасту</t>
  </si>
  <si>
    <t>3 место по возрасту</t>
  </si>
  <si>
    <t>Костина Клавдия</t>
  </si>
  <si>
    <t>Тухватуллина Ляйля</t>
  </si>
  <si>
    <t>Батинов Анатолий</t>
  </si>
  <si>
    <t>Салимов Эдуард</t>
  </si>
  <si>
    <t>Белов Николай</t>
  </si>
  <si>
    <t>Орлова Светлана</t>
  </si>
  <si>
    <t>Пестова Лейла</t>
  </si>
  <si>
    <t>Казаков Александр</t>
  </si>
  <si>
    <t>5.07,7</t>
  </si>
  <si>
    <t>8.20,5</t>
  </si>
  <si>
    <t>8.25,8</t>
  </si>
  <si>
    <t>4.44,8</t>
  </si>
  <si>
    <t>6.12,5</t>
  </si>
  <si>
    <t>4.21,2</t>
  </si>
  <si>
    <t>4.32,3</t>
  </si>
  <si>
    <t>4.54,2</t>
  </si>
  <si>
    <t>6.44,1</t>
  </si>
  <si>
    <t>Залентинова Гульнара</t>
  </si>
  <si>
    <t>3.44,4</t>
  </si>
  <si>
    <t>сошел</t>
  </si>
  <si>
    <t>6.40,9</t>
  </si>
  <si>
    <t>3.51,8</t>
  </si>
  <si>
    <t>3.37,8</t>
  </si>
  <si>
    <t>4.21,9</t>
  </si>
  <si>
    <t>4.46,0</t>
  </si>
  <si>
    <t>5.34,8</t>
  </si>
  <si>
    <t>Ахмадеев Мансур</t>
  </si>
  <si>
    <t>Абдуллин Гусман</t>
  </si>
  <si>
    <t>Кунгурцева Валентина</t>
  </si>
  <si>
    <t>Тазетдинова Сания</t>
  </si>
  <si>
    <t>Лукач Наталья</t>
  </si>
  <si>
    <t>Гумеров Айдар</t>
  </si>
  <si>
    <t>Хаиров Юрий</t>
  </si>
  <si>
    <t>Бадмаев Валерий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</si>
</sst>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1" fillId="0" borderId="3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0" workbookViewId="0">
      <selection activeCell="H12" sqref="H12"/>
    </sheetView>
  </sheetViews>
  <sheetFormatPr defaultColWidth="9.1796875" defaultRowHeight="15.5" x14ac:dyDescent="0.35"/>
  <cols>
    <col min="1" max="1" width="5.453125" style="15" customWidth="1"/>
    <col min="2" max="2" width="36" style="13" customWidth="1"/>
    <col min="3" max="3" width="23.26953125" style="13" customWidth="1"/>
    <col min="4" max="4" width="16.1796875" style="13" customWidth="1"/>
    <col min="5" max="5" width="12.7265625" style="13" customWidth="1"/>
    <col min="6" max="16384" width="9.1796875" style="13"/>
  </cols>
  <sheetData>
    <row r="1" spans="1:5" x14ac:dyDescent="0.35">
      <c r="A1" s="28" t="s">
        <v>8</v>
      </c>
      <c r="B1" s="28"/>
      <c r="C1" s="28"/>
      <c r="D1" s="28"/>
      <c r="E1" s="28"/>
    </row>
    <row r="2" spans="1:5" x14ac:dyDescent="0.35">
      <c r="A2" s="28" t="s">
        <v>46</v>
      </c>
      <c r="B2" s="28"/>
      <c r="C2" s="28"/>
      <c r="D2" s="28"/>
      <c r="E2" s="28"/>
    </row>
    <row r="3" spans="1:5" x14ac:dyDescent="0.35">
      <c r="A3" s="28"/>
      <c r="B3" s="28"/>
      <c r="C3" s="28"/>
      <c r="D3" s="28"/>
      <c r="E3" s="28"/>
    </row>
    <row r="4" spans="1:5" x14ac:dyDescent="0.35">
      <c r="A4" s="28"/>
      <c r="B4" s="28"/>
      <c r="C4" s="28"/>
      <c r="D4" s="28"/>
      <c r="E4" s="28"/>
    </row>
    <row r="5" spans="1:5" x14ac:dyDescent="0.35">
      <c r="A5" s="25"/>
      <c r="B5" s="25" t="s">
        <v>45</v>
      </c>
      <c r="C5" s="25"/>
      <c r="D5" s="25"/>
      <c r="E5" s="25" t="s">
        <v>9</v>
      </c>
    </row>
    <row r="6" spans="1:5" x14ac:dyDescent="0.35">
      <c r="B6" s="15"/>
      <c r="C6" s="28" t="s">
        <v>47</v>
      </c>
      <c r="D6" s="28"/>
      <c r="E6" s="15"/>
    </row>
    <row r="7" spans="1:5" x14ac:dyDescent="0.35">
      <c r="B7" s="15" t="s">
        <v>14</v>
      </c>
      <c r="C7" s="25"/>
      <c r="D7" s="25"/>
      <c r="E7" s="15"/>
    </row>
    <row r="8" spans="1:5" s="15" customFormat="1" ht="31" x14ac:dyDescent="0.35">
      <c r="A8" s="16" t="s">
        <v>0</v>
      </c>
      <c r="B8" s="16" t="s">
        <v>1</v>
      </c>
      <c r="C8" s="16" t="s">
        <v>2</v>
      </c>
      <c r="D8" s="17" t="s">
        <v>10</v>
      </c>
      <c r="E8" s="16" t="s">
        <v>18</v>
      </c>
    </row>
    <row r="9" spans="1:5" x14ac:dyDescent="0.35">
      <c r="A9" s="16">
        <v>1</v>
      </c>
      <c r="B9" s="18" t="s">
        <v>59</v>
      </c>
      <c r="C9" s="18" t="s">
        <v>30</v>
      </c>
      <c r="D9" s="19">
        <v>19.5</v>
      </c>
      <c r="E9" s="19">
        <v>3</v>
      </c>
    </row>
    <row r="10" spans="1:5" x14ac:dyDescent="0.35">
      <c r="A10" s="16">
        <v>2</v>
      </c>
      <c r="B10" s="18"/>
      <c r="C10" s="18" t="s">
        <v>26</v>
      </c>
      <c r="D10" s="19">
        <v>37.090000000000003</v>
      </c>
      <c r="E10" s="19">
        <v>8</v>
      </c>
    </row>
    <row r="11" spans="1:5" x14ac:dyDescent="0.35">
      <c r="A11" s="16">
        <v>3</v>
      </c>
      <c r="B11" s="18"/>
      <c r="C11" s="18" t="s">
        <v>23</v>
      </c>
      <c r="D11" s="19">
        <v>40.89</v>
      </c>
      <c r="E11" s="19">
        <v>9</v>
      </c>
    </row>
    <row r="12" spans="1:5" x14ac:dyDescent="0.35">
      <c r="A12" s="16">
        <v>4</v>
      </c>
      <c r="B12" s="18" t="s">
        <v>58</v>
      </c>
      <c r="C12" s="18" t="s">
        <v>24</v>
      </c>
      <c r="D12" s="19">
        <v>19.48</v>
      </c>
      <c r="E12" s="19">
        <v>2</v>
      </c>
    </row>
    <row r="13" spans="1:5" x14ac:dyDescent="0.35">
      <c r="A13" s="16">
        <v>5</v>
      </c>
      <c r="B13" s="18"/>
      <c r="C13" s="18" t="s">
        <v>32</v>
      </c>
      <c r="D13" s="19">
        <v>34.49</v>
      </c>
      <c r="E13" s="19">
        <v>7</v>
      </c>
    </row>
    <row r="14" spans="1:5" x14ac:dyDescent="0.35">
      <c r="A14" s="16">
        <v>6</v>
      </c>
      <c r="B14" s="18"/>
      <c r="C14" s="18" t="s">
        <v>29</v>
      </c>
      <c r="D14" s="19" t="s">
        <v>51</v>
      </c>
      <c r="E14" s="19">
        <v>6</v>
      </c>
    </row>
    <row r="15" spans="1:5" x14ac:dyDescent="0.35">
      <c r="A15" s="16">
        <v>7</v>
      </c>
      <c r="B15" s="18"/>
      <c r="C15" s="18" t="s">
        <v>31</v>
      </c>
      <c r="D15" s="19">
        <v>25.21</v>
      </c>
      <c r="E15" s="19">
        <v>5</v>
      </c>
    </row>
    <row r="16" spans="1:5" x14ac:dyDescent="0.35">
      <c r="A16" s="16">
        <v>8</v>
      </c>
      <c r="B16" s="18"/>
      <c r="C16" s="18" t="s">
        <v>49</v>
      </c>
      <c r="D16" s="19">
        <v>24.39</v>
      </c>
      <c r="E16" s="19">
        <v>4</v>
      </c>
    </row>
    <row r="17" spans="1:5" x14ac:dyDescent="0.35">
      <c r="A17" s="16">
        <v>9</v>
      </c>
      <c r="B17" s="18" t="s">
        <v>57</v>
      </c>
      <c r="C17" s="18" t="s">
        <v>50</v>
      </c>
      <c r="D17" s="19">
        <v>18.489999999999998</v>
      </c>
      <c r="E17" s="19">
        <v>1</v>
      </c>
    </row>
    <row r="18" spans="1:5" x14ac:dyDescent="0.35">
      <c r="B18" s="15" t="s">
        <v>15</v>
      </c>
      <c r="C18" s="25"/>
      <c r="D18" s="25"/>
      <c r="E18" s="15"/>
    </row>
    <row r="19" spans="1:5" ht="31" x14ac:dyDescent="0.35">
      <c r="A19" s="16" t="s">
        <v>0</v>
      </c>
      <c r="B19" s="16" t="s">
        <v>1</v>
      </c>
      <c r="C19" s="16" t="s">
        <v>2</v>
      </c>
      <c r="D19" s="17" t="s">
        <v>10</v>
      </c>
      <c r="E19" s="16" t="s">
        <v>18</v>
      </c>
    </row>
    <row r="20" spans="1:5" x14ac:dyDescent="0.35">
      <c r="A20" s="16">
        <v>1</v>
      </c>
      <c r="B20" s="18" t="s">
        <v>56</v>
      </c>
      <c r="C20" s="18" t="s">
        <v>30</v>
      </c>
      <c r="D20" s="19">
        <v>38.299999999999997</v>
      </c>
      <c r="E20" s="19">
        <v>3</v>
      </c>
    </row>
    <row r="21" spans="1:5" x14ac:dyDescent="0.35">
      <c r="A21" s="16">
        <v>2</v>
      </c>
      <c r="B21" s="18"/>
      <c r="C21" s="18" t="s">
        <v>26</v>
      </c>
      <c r="D21" s="19">
        <v>55.48</v>
      </c>
      <c r="E21" s="19">
        <v>6</v>
      </c>
    </row>
    <row r="22" spans="1:5" x14ac:dyDescent="0.35">
      <c r="A22" s="16">
        <v>3</v>
      </c>
      <c r="B22" s="18"/>
      <c r="C22" s="18" t="s">
        <v>23</v>
      </c>
      <c r="D22" s="19">
        <v>56.75</v>
      </c>
      <c r="E22" s="19">
        <v>7</v>
      </c>
    </row>
    <row r="23" spans="1:5" x14ac:dyDescent="0.35">
      <c r="A23" s="16">
        <v>4</v>
      </c>
      <c r="B23" s="18" t="s">
        <v>55</v>
      </c>
      <c r="C23" s="18" t="s">
        <v>24</v>
      </c>
      <c r="D23" s="19">
        <v>37.81</v>
      </c>
      <c r="E23" s="19">
        <v>2</v>
      </c>
    </row>
    <row r="24" spans="1:5" x14ac:dyDescent="0.35">
      <c r="A24" s="16">
        <v>5</v>
      </c>
      <c r="B24" s="18" t="s">
        <v>54</v>
      </c>
      <c r="C24" s="18" t="s">
        <v>27</v>
      </c>
      <c r="D24" s="19">
        <v>31.61</v>
      </c>
      <c r="E24" s="19">
        <v>1</v>
      </c>
    </row>
    <row r="25" spans="1:5" x14ac:dyDescent="0.35">
      <c r="A25" s="16">
        <v>6</v>
      </c>
      <c r="B25" s="18"/>
      <c r="C25" s="18" t="s">
        <v>29</v>
      </c>
      <c r="D25" s="19">
        <v>46.56</v>
      </c>
      <c r="E25" s="19">
        <v>5</v>
      </c>
    </row>
    <row r="26" spans="1:5" x14ac:dyDescent="0.35">
      <c r="A26" s="16">
        <v>7</v>
      </c>
      <c r="B26" s="18"/>
      <c r="C26" s="18" t="s">
        <v>31</v>
      </c>
      <c r="D26" s="19">
        <v>59.54</v>
      </c>
      <c r="E26" s="19">
        <v>7</v>
      </c>
    </row>
    <row r="27" spans="1:5" x14ac:dyDescent="0.35">
      <c r="A27" s="16">
        <v>8</v>
      </c>
      <c r="B27" s="18"/>
      <c r="C27" s="18" t="s">
        <v>49</v>
      </c>
      <c r="D27" s="19">
        <v>38.31</v>
      </c>
      <c r="E27" s="19">
        <v>4</v>
      </c>
    </row>
    <row r="28" spans="1:5" x14ac:dyDescent="0.35">
      <c r="A28" s="16">
        <v>9</v>
      </c>
      <c r="B28" s="18"/>
      <c r="C28" s="18" t="s">
        <v>50</v>
      </c>
      <c r="D28" s="19" t="s">
        <v>52</v>
      </c>
      <c r="E28" s="19">
        <v>8</v>
      </c>
    </row>
    <row r="30" spans="1:5" x14ac:dyDescent="0.35">
      <c r="B30" s="13" t="s">
        <v>39</v>
      </c>
      <c r="C30" s="13" t="s">
        <v>37</v>
      </c>
    </row>
    <row r="31" spans="1:5" x14ac:dyDescent="0.35">
      <c r="B31" s="13" t="s">
        <v>40</v>
      </c>
    </row>
    <row r="32" spans="1:5" x14ac:dyDescent="0.35">
      <c r="B32" s="13" t="s">
        <v>42</v>
      </c>
      <c r="C32" s="13" t="s">
        <v>21</v>
      </c>
    </row>
  </sheetData>
  <mergeCells count="5">
    <mergeCell ref="A1:E1"/>
    <mergeCell ref="A2:E2"/>
    <mergeCell ref="A3:E3"/>
    <mergeCell ref="A4:E4"/>
    <mergeCell ref="C6:D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3" workbookViewId="0">
      <selection activeCell="E31" sqref="E31"/>
    </sheetView>
  </sheetViews>
  <sheetFormatPr defaultColWidth="9.1796875" defaultRowHeight="15.5" x14ac:dyDescent="0.35"/>
  <cols>
    <col min="1" max="1" width="5.453125" style="15" customWidth="1"/>
    <col min="2" max="2" width="29.81640625" style="13" customWidth="1"/>
    <col min="3" max="3" width="19.453125" style="13" customWidth="1"/>
    <col min="4" max="4" width="10" style="13" customWidth="1"/>
    <col min="5" max="5" width="13.453125" style="13" customWidth="1"/>
    <col min="6" max="6" width="10.1796875" style="13" customWidth="1"/>
    <col min="7" max="16384" width="9.1796875" style="13"/>
  </cols>
  <sheetData>
    <row r="1" spans="1:6" x14ac:dyDescent="0.35">
      <c r="A1" s="28" t="s">
        <v>8</v>
      </c>
      <c r="B1" s="28"/>
      <c r="C1" s="28"/>
      <c r="D1" s="28"/>
      <c r="E1" s="28"/>
      <c r="F1" s="28"/>
    </row>
    <row r="2" spans="1:6" x14ac:dyDescent="0.35">
      <c r="A2" s="28" t="s">
        <v>46</v>
      </c>
      <c r="B2" s="28"/>
      <c r="C2" s="28"/>
      <c r="D2" s="28"/>
      <c r="E2" s="28"/>
      <c r="F2" s="28"/>
    </row>
    <row r="3" spans="1:6" x14ac:dyDescent="0.35">
      <c r="A3" s="28"/>
      <c r="B3" s="28"/>
      <c r="C3" s="28"/>
      <c r="D3" s="28"/>
      <c r="E3" s="28"/>
      <c r="F3" s="28"/>
    </row>
    <row r="4" spans="1:6" x14ac:dyDescent="0.35">
      <c r="A4" s="28"/>
      <c r="B4" s="28"/>
      <c r="C4" s="28"/>
      <c r="D4" s="28"/>
      <c r="E4" s="28"/>
      <c r="F4" s="28"/>
    </row>
    <row r="5" spans="1:6" x14ac:dyDescent="0.35">
      <c r="A5" s="14"/>
      <c r="B5" s="14" t="s">
        <v>45</v>
      </c>
      <c r="C5" s="14"/>
      <c r="D5" s="14"/>
      <c r="E5" s="14"/>
      <c r="F5" s="14" t="s">
        <v>9</v>
      </c>
    </row>
    <row r="6" spans="1:6" x14ac:dyDescent="0.35">
      <c r="B6" s="15"/>
      <c r="C6" s="28" t="s">
        <v>11</v>
      </c>
      <c r="D6" s="28"/>
      <c r="E6" s="28"/>
      <c r="F6" s="15"/>
    </row>
    <row r="7" spans="1:6" x14ac:dyDescent="0.35">
      <c r="B7" s="15" t="s">
        <v>14</v>
      </c>
      <c r="C7" s="14"/>
      <c r="D7" s="14"/>
      <c r="E7" s="14"/>
      <c r="F7" s="15"/>
    </row>
    <row r="8" spans="1:6" s="15" customFormat="1" ht="31" x14ac:dyDescent="0.35">
      <c r="A8" s="16" t="s">
        <v>0</v>
      </c>
      <c r="B8" s="16" t="s">
        <v>1</v>
      </c>
      <c r="C8" s="16" t="s">
        <v>2</v>
      </c>
      <c r="D8" s="17" t="s">
        <v>28</v>
      </c>
      <c r="E8" s="17" t="s">
        <v>10</v>
      </c>
      <c r="F8" s="16" t="s">
        <v>18</v>
      </c>
    </row>
    <row r="9" spans="1:6" x14ac:dyDescent="0.35">
      <c r="A9" s="16">
        <v>1</v>
      </c>
      <c r="B9" s="18"/>
      <c r="C9" s="18" t="s">
        <v>30</v>
      </c>
      <c r="D9" s="19">
        <v>1</v>
      </c>
      <c r="E9" s="19" t="s">
        <v>77</v>
      </c>
      <c r="F9" s="19">
        <v>5</v>
      </c>
    </row>
    <row r="10" spans="1:6" x14ac:dyDescent="0.35">
      <c r="A10" s="16">
        <v>2</v>
      </c>
      <c r="B10" s="18"/>
      <c r="C10" s="18" t="s">
        <v>26</v>
      </c>
      <c r="D10" s="19">
        <v>2</v>
      </c>
      <c r="E10" s="19" t="s">
        <v>78</v>
      </c>
      <c r="F10" s="19">
        <v>8</v>
      </c>
    </row>
    <row r="11" spans="1:6" x14ac:dyDescent="0.35">
      <c r="A11" s="16">
        <v>3</v>
      </c>
      <c r="B11" s="18"/>
      <c r="C11" s="18" t="s">
        <v>23</v>
      </c>
      <c r="D11" s="19">
        <v>3</v>
      </c>
      <c r="E11" s="19" t="s">
        <v>79</v>
      </c>
      <c r="F11" s="19">
        <v>9</v>
      </c>
    </row>
    <row r="12" spans="1:6" x14ac:dyDescent="0.35">
      <c r="A12" s="16">
        <v>4</v>
      </c>
      <c r="B12" s="18" t="s">
        <v>86</v>
      </c>
      <c r="C12" s="18" t="s">
        <v>24</v>
      </c>
      <c r="D12" s="19">
        <v>4</v>
      </c>
      <c r="E12" s="19" t="s">
        <v>80</v>
      </c>
      <c r="F12" s="19">
        <v>3</v>
      </c>
    </row>
    <row r="13" spans="1:6" x14ac:dyDescent="0.35">
      <c r="A13" s="16">
        <v>5</v>
      </c>
      <c r="B13" s="18"/>
      <c r="C13" s="18" t="s">
        <v>27</v>
      </c>
      <c r="D13" s="19">
        <v>5</v>
      </c>
      <c r="E13" s="19" t="s">
        <v>81</v>
      </c>
      <c r="F13" s="19">
        <v>6</v>
      </c>
    </row>
    <row r="14" spans="1:6" x14ac:dyDescent="0.35">
      <c r="A14" s="16">
        <v>6</v>
      </c>
      <c r="B14" s="18" t="s">
        <v>74</v>
      </c>
      <c r="C14" s="18" t="s">
        <v>29</v>
      </c>
      <c r="D14" s="19">
        <v>6</v>
      </c>
      <c r="E14" s="19" t="s">
        <v>82</v>
      </c>
      <c r="F14" s="19">
        <v>1</v>
      </c>
    </row>
    <row r="15" spans="1:6" x14ac:dyDescent="0.35">
      <c r="A15" s="16">
        <v>7</v>
      </c>
      <c r="B15" s="18" t="s">
        <v>75</v>
      </c>
      <c r="C15" s="18" t="s">
        <v>31</v>
      </c>
      <c r="D15" s="19">
        <v>7</v>
      </c>
      <c r="E15" s="19" t="s">
        <v>83</v>
      </c>
      <c r="F15" s="19">
        <v>2</v>
      </c>
    </row>
    <row r="16" spans="1:6" x14ac:dyDescent="0.35">
      <c r="A16" s="16">
        <v>8</v>
      </c>
      <c r="B16" s="18"/>
      <c r="C16" s="18" t="s">
        <v>49</v>
      </c>
      <c r="D16" s="19">
        <v>8</v>
      </c>
      <c r="E16" s="19" t="s">
        <v>84</v>
      </c>
      <c r="F16" s="19">
        <v>4</v>
      </c>
    </row>
    <row r="17" spans="1:6" x14ac:dyDescent="0.35">
      <c r="A17" s="16">
        <v>9</v>
      </c>
      <c r="B17" s="18"/>
      <c r="C17" s="18" t="s">
        <v>50</v>
      </c>
      <c r="D17" s="19">
        <v>9</v>
      </c>
      <c r="E17" s="19" t="s">
        <v>85</v>
      </c>
      <c r="F17" s="19">
        <v>7</v>
      </c>
    </row>
    <row r="18" spans="1:6" x14ac:dyDescent="0.35">
      <c r="B18" s="20" t="s">
        <v>15</v>
      </c>
    </row>
    <row r="19" spans="1:6" ht="31" x14ac:dyDescent="0.35">
      <c r="A19" s="16" t="s">
        <v>0</v>
      </c>
      <c r="B19" s="16" t="s">
        <v>1</v>
      </c>
      <c r="C19" s="16" t="s">
        <v>2</v>
      </c>
      <c r="D19" s="17" t="s">
        <v>28</v>
      </c>
      <c r="E19" s="17" t="s">
        <v>10</v>
      </c>
      <c r="F19" s="16" t="s">
        <v>18</v>
      </c>
    </row>
    <row r="20" spans="1:6" x14ac:dyDescent="0.35">
      <c r="A20" s="16">
        <v>1</v>
      </c>
      <c r="B20" s="18" t="s">
        <v>96</v>
      </c>
      <c r="C20" s="18" t="s">
        <v>30</v>
      </c>
      <c r="D20" s="19">
        <v>1</v>
      </c>
      <c r="E20" s="19" t="s">
        <v>87</v>
      </c>
      <c r="F20" s="19">
        <v>2</v>
      </c>
    </row>
    <row r="21" spans="1:6" x14ac:dyDescent="0.35">
      <c r="A21" s="16">
        <v>2</v>
      </c>
      <c r="B21" s="18"/>
      <c r="C21" s="18" t="s">
        <v>26</v>
      </c>
      <c r="D21" s="19">
        <v>2</v>
      </c>
      <c r="E21" s="19" t="s">
        <v>88</v>
      </c>
      <c r="F21" s="19">
        <v>9</v>
      </c>
    </row>
    <row r="22" spans="1:6" x14ac:dyDescent="0.35">
      <c r="A22" s="16">
        <v>3</v>
      </c>
      <c r="B22" s="18"/>
      <c r="C22" s="18" t="s">
        <v>23</v>
      </c>
      <c r="D22" s="19">
        <v>3</v>
      </c>
      <c r="E22" s="19" t="s">
        <v>89</v>
      </c>
      <c r="F22" s="19">
        <v>8</v>
      </c>
    </row>
    <row r="23" spans="1:6" x14ac:dyDescent="0.35">
      <c r="A23" s="16">
        <v>4</v>
      </c>
      <c r="B23" s="18" t="s">
        <v>76</v>
      </c>
      <c r="C23" s="18" t="s">
        <v>24</v>
      </c>
      <c r="D23" s="19">
        <v>4</v>
      </c>
      <c r="E23" s="19" t="s">
        <v>90</v>
      </c>
      <c r="F23" s="19">
        <v>3</v>
      </c>
    </row>
    <row r="24" spans="1:6" x14ac:dyDescent="0.35">
      <c r="A24" s="16">
        <v>5</v>
      </c>
      <c r="B24" s="18" t="s">
        <v>95</v>
      </c>
      <c r="C24" s="18" t="s">
        <v>27</v>
      </c>
      <c r="D24" s="19">
        <v>5</v>
      </c>
      <c r="E24" s="19" t="s">
        <v>91</v>
      </c>
      <c r="F24" s="19">
        <v>1</v>
      </c>
    </row>
    <row r="25" spans="1:6" x14ac:dyDescent="0.35">
      <c r="A25" s="16">
        <v>6</v>
      </c>
      <c r="B25" s="18"/>
      <c r="C25" s="18" t="s">
        <v>29</v>
      </c>
      <c r="D25" s="19">
        <v>6</v>
      </c>
      <c r="E25" s="19" t="s">
        <v>92</v>
      </c>
      <c r="F25" s="19">
        <v>4</v>
      </c>
    </row>
    <row r="26" spans="1:6" x14ac:dyDescent="0.35">
      <c r="A26" s="16">
        <v>7</v>
      </c>
      <c r="B26" s="18"/>
      <c r="C26" s="18" t="s">
        <v>31</v>
      </c>
      <c r="D26" s="19">
        <v>7</v>
      </c>
      <c r="E26" s="19" t="s">
        <v>93</v>
      </c>
      <c r="F26" s="19">
        <v>5</v>
      </c>
    </row>
    <row r="27" spans="1:6" x14ac:dyDescent="0.35">
      <c r="A27" s="16">
        <v>8</v>
      </c>
      <c r="B27" s="18"/>
      <c r="C27" s="18" t="s">
        <v>49</v>
      </c>
      <c r="D27" s="19">
        <v>8</v>
      </c>
      <c r="E27" s="19" t="s">
        <v>84</v>
      </c>
      <c r="F27" s="19">
        <v>6</v>
      </c>
    </row>
    <row r="28" spans="1:6" x14ac:dyDescent="0.35">
      <c r="A28" s="16">
        <v>9</v>
      </c>
      <c r="B28" s="18"/>
      <c r="C28" s="18" t="s">
        <v>50</v>
      </c>
      <c r="D28" s="19">
        <v>9</v>
      </c>
      <c r="E28" s="19" t="s">
        <v>94</v>
      </c>
      <c r="F28" s="19">
        <v>7</v>
      </c>
    </row>
    <row r="30" spans="1:6" x14ac:dyDescent="0.35">
      <c r="B30" s="13" t="s">
        <v>39</v>
      </c>
      <c r="C30" s="13" t="s">
        <v>37</v>
      </c>
    </row>
    <row r="31" spans="1:6" x14ac:dyDescent="0.35">
      <c r="B31" s="13" t="s">
        <v>40</v>
      </c>
      <c r="C31" s="13" t="s">
        <v>41</v>
      </c>
    </row>
    <row r="32" spans="1:6" x14ac:dyDescent="0.35">
      <c r="B32" s="13" t="s">
        <v>42</v>
      </c>
      <c r="C32" s="13" t="s">
        <v>21</v>
      </c>
    </row>
  </sheetData>
  <mergeCells count="5">
    <mergeCell ref="A1:F1"/>
    <mergeCell ref="A2:F2"/>
    <mergeCell ref="A3:F3"/>
    <mergeCell ref="A4:F4"/>
    <mergeCell ref="C6:E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7" workbookViewId="0">
      <selection activeCell="B20" sqref="B20"/>
    </sheetView>
  </sheetViews>
  <sheetFormatPr defaultColWidth="9.1796875" defaultRowHeight="15.5" x14ac:dyDescent="0.35"/>
  <cols>
    <col min="1" max="1" width="5.453125" style="15" customWidth="1"/>
    <col min="2" max="2" width="33.7265625" style="13" customWidth="1"/>
    <col min="3" max="3" width="27.1796875" style="13" customWidth="1"/>
    <col min="4" max="4" width="12.7265625" style="13" customWidth="1"/>
    <col min="5" max="16384" width="9.1796875" style="13"/>
  </cols>
  <sheetData>
    <row r="1" spans="1:4" x14ac:dyDescent="0.35">
      <c r="A1" s="28" t="s">
        <v>8</v>
      </c>
      <c r="B1" s="28"/>
      <c r="C1" s="28"/>
      <c r="D1" s="28"/>
    </row>
    <row r="2" spans="1:4" x14ac:dyDescent="0.35">
      <c r="A2" s="28" t="s">
        <v>46</v>
      </c>
      <c r="B2" s="28"/>
      <c r="C2" s="28"/>
      <c r="D2" s="28"/>
    </row>
    <row r="3" spans="1:4" x14ac:dyDescent="0.35">
      <c r="A3" s="28"/>
      <c r="B3" s="28"/>
      <c r="C3" s="28"/>
      <c r="D3" s="28"/>
    </row>
    <row r="4" spans="1:4" x14ac:dyDescent="0.35">
      <c r="A4" s="28"/>
      <c r="B4" s="28"/>
      <c r="C4" s="28"/>
      <c r="D4" s="28"/>
    </row>
    <row r="5" spans="1:4" x14ac:dyDescent="0.35">
      <c r="A5" s="14"/>
      <c r="B5" s="14" t="s">
        <v>45</v>
      </c>
      <c r="C5" s="14"/>
      <c r="D5" s="14" t="s">
        <v>9</v>
      </c>
    </row>
    <row r="6" spans="1:4" x14ac:dyDescent="0.35">
      <c r="B6" s="15"/>
      <c r="C6" s="14" t="s">
        <v>12</v>
      </c>
      <c r="D6" s="15"/>
    </row>
    <row r="7" spans="1:4" x14ac:dyDescent="0.35">
      <c r="B7" s="15" t="s">
        <v>14</v>
      </c>
      <c r="C7" s="14"/>
      <c r="D7" s="15"/>
    </row>
    <row r="8" spans="1:4" s="15" customFormat="1" x14ac:dyDescent="0.35">
      <c r="A8" s="16" t="s">
        <v>0</v>
      </c>
      <c r="B8" s="16" t="s">
        <v>1</v>
      </c>
      <c r="C8" s="16" t="s">
        <v>2</v>
      </c>
      <c r="D8" s="16" t="s">
        <v>18</v>
      </c>
    </row>
    <row r="9" spans="1:4" x14ac:dyDescent="0.35">
      <c r="A9" s="16">
        <v>1</v>
      </c>
      <c r="B9" s="18" t="s">
        <v>98</v>
      </c>
      <c r="C9" s="18" t="s">
        <v>30</v>
      </c>
      <c r="D9" s="19">
        <v>2</v>
      </c>
    </row>
    <row r="10" spans="1:4" x14ac:dyDescent="0.35">
      <c r="A10" s="16">
        <v>2</v>
      </c>
      <c r="B10" s="18"/>
      <c r="C10" s="18" t="s">
        <v>26</v>
      </c>
      <c r="D10" s="19">
        <v>7</v>
      </c>
    </row>
    <row r="11" spans="1:4" x14ac:dyDescent="0.35">
      <c r="A11" s="16">
        <v>3</v>
      </c>
      <c r="B11" s="18"/>
      <c r="C11" s="18" t="s">
        <v>23</v>
      </c>
      <c r="D11" s="19">
        <v>6</v>
      </c>
    </row>
    <row r="12" spans="1:4" x14ac:dyDescent="0.35">
      <c r="A12" s="16">
        <v>4</v>
      </c>
      <c r="B12" s="18"/>
      <c r="C12" s="18" t="s">
        <v>24</v>
      </c>
      <c r="D12" s="19">
        <v>4</v>
      </c>
    </row>
    <row r="13" spans="1:4" x14ac:dyDescent="0.35">
      <c r="A13" s="16">
        <v>5</v>
      </c>
      <c r="B13" s="18" t="s">
        <v>99</v>
      </c>
      <c r="C13" s="18" t="s">
        <v>27</v>
      </c>
      <c r="D13" s="19">
        <v>3</v>
      </c>
    </row>
    <row r="14" spans="1:4" x14ac:dyDescent="0.35">
      <c r="A14" s="16">
        <v>6</v>
      </c>
      <c r="B14" s="18"/>
      <c r="C14" s="18" t="s">
        <v>29</v>
      </c>
      <c r="D14" s="19">
        <v>5</v>
      </c>
    </row>
    <row r="15" spans="1:4" x14ac:dyDescent="0.35">
      <c r="A15" s="16">
        <v>7</v>
      </c>
      <c r="B15" s="18"/>
      <c r="C15" s="18" t="s">
        <v>31</v>
      </c>
      <c r="D15" s="19">
        <v>8</v>
      </c>
    </row>
    <row r="16" spans="1:4" x14ac:dyDescent="0.35">
      <c r="A16" s="16">
        <v>8</v>
      </c>
      <c r="B16" s="18"/>
      <c r="C16" s="18" t="s">
        <v>49</v>
      </c>
      <c r="D16" s="19">
        <v>9</v>
      </c>
    </row>
    <row r="17" spans="1:4" x14ac:dyDescent="0.35">
      <c r="A17" s="16">
        <v>9</v>
      </c>
      <c r="B17" s="18" t="s">
        <v>97</v>
      </c>
      <c r="C17" s="18" t="s">
        <v>50</v>
      </c>
      <c r="D17" s="19">
        <v>1</v>
      </c>
    </row>
    <row r="18" spans="1:4" x14ac:dyDescent="0.35">
      <c r="B18" s="15" t="s">
        <v>15</v>
      </c>
      <c r="C18" s="14"/>
      <c r="D18" s="15"/>
    </row>
    <row r="19" spans="1:4" x14ac:dyDescent="0.35">
      <c r="A19" s="16" t="s">
        <v>0</v>
      </c>
      <c r="B19" s="16" t="s">
        <v>1</v>
      </c>
      <c r="C19" s="16" t="s">
        <v>2</v>
      </c>
      <c r="D19" s="16" t="s">
        <v>18</v>
      </c>
    </row>
    <row r="20" spans="1:4" x14ac:dyDescent="0.35">
      <c r="A20" s="16">
        <v>1</v>
      </c>
      <c r="B20" s="18" t="s">
        <v>102</v>
      </c>
      <c r="C20" s="18" t="s">
        <v>30</v>
      </c>
      <c r="D20" s="19">
        <v>3</v>
      </c>
    </row>
    <row r="21" spans="1:4" x14ac:dyDescent="0.35">
      <c r="A21" s="16">
        <v>2</v>
      </c>
      <c r="B21" s="18"/>
      <c r="C21" s="18" t="s">
        <v>26</v>
      </c>
      <c r="D21" s="19">
        <v>7</v>
      </c>
    </row>
    <row r="22" spans="1:4" x14ac:dyDescent="0.35">
      <c r="A22" s="16">
        <v>3</v>
      </c>
      <c r="B22" s="18" t="s">
        <v>101</v>
      </c>
      <c r="C22" s="18" t="s">
        <v>23</v>
      </c>
      <c r="D22" s="19">
        <v>2</v>
      </c>
    </row>
    <row r="23" spans="1:4" x14ac:dyDescent="0.35">
      <c r="A23" s="16">
        <v>4</v>
      </c>
      <c r="B23" s="18" t="s">
        <v>100</v>
      </c>
      <c r="C23" s="18" t="s">
        <v>24</v>
      </c>
      <c r="D23" s="19">
        <v>1</v>
      </c>
    </row>
    <row r="24" spans="1:4" x14ac:dyDescent="0.35">
      <c r="A24" s="16">
        <v>5</v>
      </c>
      <c r="B24" s="18"/>
      <c r="C24" s="18" t="s">
        <v>27</v>
      </c>
      <c r="D24" s="19">
        <v>8</v>
      </c>
    </row>
    <row r="25" spans="1:4" x14ac:dyDescent="0.35">
      <c r="A25" s="16">
        <v>6</v>
      </c>
      <c r="B25" s="18"/>
      <c r="C25" s="18" t="s">
        <v>29</v>
      </c>
      <c r="D25" s="19">
        <v>4</v>
      </c>
    </row>
    <row r="26" spans="1:4" x14ac:dyDescent="0.35">
      <c r="A26" s="16">
        <v>7</v>
      </c>
      <c r="B26" s="18"/>
      <c r="C26" s="18" t="s">
        <v>31</v>
      </c>
      <c r="D26" s="19">
        <v>5</v>
      </c>
    </row>
    <row r="27" spans="1:4" x14ac:dyDescent="0.35">
      <c r="A27" s="16"/>
      <c r="B27" s="18"/>
      <c r="C27" s="18" t="s">
        <v>49</v>
      </c>
      <c r="D27" s="19">
        <v>9</v>
      </c>
    </row>
    <row r="28" spans="1:4" x14ac:dyDescent="0.35">
      <c r="A28" s="16"/>
      <c r="B28" s="18"/>
      <c r="C28" s="18" t="s">
        <v>50</v>
      </c>
      <c r="D28" s="19">
        <v>4</v>
      </c>
    </row>
    <row r="30" spans="1:4" x14ac:dyDescent="0.35">
      <c r="B30" s="13" t="s">
        <v>39</v>
      </c>
      <c r="C30" s="13" t="s">
        <v>37</v>
      </c>
    </row>
    <row r="31" spans="1:4" x14ac:dyDescent="0.35">
      <c r="B31" s="13" t="s">
        <v>40</v>
      </c>
      <c r="C31" s="13" t="s">
        <v>43</v>
      </c>
    </row>
    <row r="32" spans="1:4" x14ac:dyDescent="0.35">
      <c r="B32" s="13" t="s">
        <v>42</v>
      </c>
      <c r="C32" s="13" t="s">
        <v>21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3" workbookViewId="0">
      <selection activeCell="D32" sqref="D32"/>
    </sheetView>
  </sheetViews>
  <sheetFormatPr defaultColWidth="9.1796875" defaultRowHeight="15.5" x14ac:dyDescent="0.35"/>
  <cols>
    <col min="1" max="1" width="5.453125" style="15" customWidth="1"/>
    <col min="2" max="2" width="36" style="13" customWidth="1"/>
    <col min="3" max="3" width="23.26953125" style="13" customWidth="1"/>
    <col min="4" max="4" width="16.1796875" style="13" customWidth="1"/>
    <col min="5" max="5" width="12.7265625" style="13" customWidth="1"/>
    <col min="6" max="16384" width="9.1796875" style="13"/>
  </cols>
  <sheetData>
    <row r="1" spans="1:5" x14ac:dyDescent="0.35">
      <c r="A1" s="28" t="s">
        <v>8</v>
      </c>
      <c r="B1" s="28"/>
      <c r="C1" s="28"/>
      <c r="D1" s="28"/>
      <c r="E1" s="28"/>
    </row>
    <row r="2" spans="1:5" x14ac:dyDescent="0.35">
      <c r="A2" s="28" t="s">
        <v>46</v>
      </c>
      <c r="B2" s="28"/>
      <c r="C2" s="28"/>
      <c r="D2" s="28"/>
      <c r="E2" s="28"/>
    </row>
    <row r="3" spans="1:5" x14ac:dyDescent="0.35">
      <c r="A3" s="28"/>
      <c r="B3" s="28"/>
      <c r="C3" s="28"/>
      <c r="D3" s="28"/>
      <c r="E3" s="28"/>
    </row>
    <row r="4" spans="1:5" x14ac:dyDescent="0.35">
      <c r="A4" s="28"/>
      <c r="B4" s="28"/>
      <c r="C4" s="28"/>
      <c r="D4" s="28"/>
      <c r="E4" s="28"/>
    </row>
    <row r="5" spans="1:5" x14ac:dyDescent="0.35">
      <c r="A5" s="14"/>
      <c r="B5" s="14" t="s">
        <v>45</v>
      </c>
      <c r="C5" s="14"/>
      <c r="D5" s="14"/>
      <c r="E5" s="14" t="s">
        <v>9</v>
      </c>
    </row>
    <row r="6" spans="1:5" x14ac:dyDescent="0.35">
      <c r="B6" s="15"/>
      <c r="C6" s="28" t="s">
        <v>7</v>
      </c>
      <c r="D6" s="28"/>
      <c r="E6" s="15"/>
    </row>
    <row r="7" spans="1:5" x14ac:dyDescent="0.35">
      <c r="B7" s="15" t="s">
        <v>14</v>
      </c>
      <c r="C7" s="14"/>
      <c r="D7" s="14"/>
      <c r="E7" s="15"/>
    </row>
    <row r="8" spans="1:5" s="15" customFormat="1" ht="31" x14ac:dyDescent="0.35">
      <c r="A8" s="16" t="s">
        <v>0</v>
      </c>
      <c r="B8" s="16" t="s">
        <v>1</v>
      </c>
      <c r="C8" s="16" t="s">
        <v>2</v>
      </c>
      <c r="D8" s="17" t="s">
        <v>10</v>
      </c>
      <c r="E8" s="16" t="s">
        <v>18</v>
      </c>
    </row>
    <row r="9" spans="1:5" x14ac:dyDescent="0.35">
      <c r="A9" s="16">
        <v>1</v>
      </c>
      <c r="B9" s="18"/>
      <c r="C9" s="18" t="s">
        <v>30</v>
      </c>
      <c r="D9" s="19">
        <v>16</v>
      </c>
      <c r="E9" s="19">
        <v>7</v>
      </c>
    </row>
    <row r="10" spans="1:5" x14ac:dyDescent="0.35">
      <c r="A10" s="16">
        <v>2</v>
      </c>
      <c r="B10" s="18" t="s">
        <v>62</v>
      </c>
      <c r="C10" s="18" t="s">
        <v>26</v>
      </c>
      <c r="D10" s="19">
        <v>51</v>
      </c>
      <c r="E10" s="19">
        <v>3</v>
      </c>
    </row>
    <row r="11" spans="1:5" x14ac:dyDescent="0.35">
      <c r="A11" s="16">
        <v>3</v>
      </c>
      <c r="B11" s="18"/>
      <c r="C11" s="18" t="s">
        <v>23</v>
      </c>
      <c r="D11" s="19">
        <v>23</v>
      </c>
      <c r="E11" s="19">
        <v>5</v>
      </c>
    </row>
    <row r="12" spans="1:5" x14ac:dyDescent="0.35">
      <c r="A12" s="16">
        <v>4</v>
      </c>
      <c r="B12" s="18" t="s">
        <v>60</v>
      </c>
      <c r="C12" s="18" t="s">
        <v>24</v>
      </c>
      <c r="D12" s="19">
        <v>68</v>
      </c>
      <c r="E12" s="19">
        <v>1</v>
      </c>
    </row>
    <row r="13" spans="1:5" x14ac:dyDescent="0.35">
      <c r="A13" s="16">
        <v>5</v>
      </c>
      <c r="B13" s="18"/>
      <c r="C13" s="18" t="s">
        <v>32</v>
      </c>
      <c r="D13" s="19">
        <v>17</v>
      </c>
      <c r="E13" s="19">
        <v>6</v>
      </c>
    </row>
    <row r="14" spans="1:5" x14ac:dyDescent="0.35">
      <c r="A14" s="16">
        <v>6</v>
      </c>
      <c r="B14" s="18" t="s">
        <v>61</v>
      </c>
      <c r="C14" s="18" t="s">
        <v>29</v>
      </c>
      <c r="D14" s="19">
        <v>56</v>
      </c>
      <c r="E14" s="19">
        <v>2</v>
      </c>
    </row>
    <row r="15" spans="1:5" x14ac:dyDescent="0.35">
      <c r="A15" s="16">
        <v>7</v>
      </c>
      <c r="B15" s="18"/>
      <c r="C15" s="18" t="s">
        <v>31</v>
      </c>
      <c r="D15" s="19">
        <v>50</v>
      </c>
      <c r="E15" s="19">
        <v>4</v>
      </c>
    </row>
    <row r="16" spans="1:5" x14ac:dyDescent="0.35">
      <c r="A16" s="16">
        <v>8</v>
      </c>
      <c r="B16" s="18"/>
      <c r="C16" s="18" t="s">
        <v>49</v>
      </c>
      <c r="D16" s="19"/>
      <c r="E16" s="19">
        <v>9</v>
      </c>
    </row>
    <row r="17" spans="1:5" x14ac:dyDescent="0.35">
      <c r="A17" s="16">
        <v>9</v>
      </c>
      <c r="B17" s="18"/>
      <c r="C17" s="18" t="s">
        <v>50</v>
      </c>
      <c r="D17" s="19">
        <v>13</v>
      </c>
      <c r="E17" s="19">
        <v>8</v>
      </c>
    </row>
    <row r="18" spans="1:5" x14ac:dyDescent="0.35">
      <c r="B18" s="15" t="s">
        <v>15</v>
      </c>
      <c r="C18" s="14"/>
      <c r="D18" s="14"/>
      <c r="E18" s="15"/>
    </row>
    <row r="19" spans="1:5" ht="31" x14ac:dyDescent="0.35">
      <c r="A19" s="16" t="s">
        <v>0</v>
      </c>
      <c r="B19" s="16" t="s">
        <v>1</v>
      </c>
      <c r="C19" s="16" t="s">
        <v>2</v>
      </c>
      <c r="D19" s="17" t="s">
        <v>10</v>
      </c>
      <c r="E19" s="16" t="s">
        <v>18</v>
      </c>
    </row>
    <row r="20" spans="1:5" x14ac:dyDescent="0.35">
      <c r="A20" s="16">
        <v>1</v>
      </c>
      <c r="B20" s="18"/>
      <c r="C20" s="18" t="s">
        <v>30</v>
      </c>
      <c r="D20" s="19">
        <v>24</v>
      </c>
      <c r="E20" s="19">
        <v>4</v>
      </c>
    </row>
    <row r="21" spans="1:5" x14ac:dyDescent="0.35">
      <c r="A21" s="16">
        <v>2</v>
      </c>
      <c r="B21" s="18"/>
      <c r="C21" s="18" t="s">
        <v>26</v>
      </c>
      <c r="D21" s="19">
        <v>4</v>
      </c>
      <c r="E21" s="19">
        <v>7</v>
      </c>
    </row>
    <row r="22" spans="1:5" x14ac:dyDescent="0.35">
      <c r="A22" s="16">
        <v>3</v>
      </c>
      <c r="B22" s="18"/>
      <c r="C22" s="18" t="s">
        <v>23</v>
      </c>
      <c r="D22" s="19">
        <v>23</v>
      </c>
      <c r="E22" s="19">
        <v>5</v>
      </c>
    </row>
    <row r="23" spans="1:5" x14ac:dyDescent="0.35">
      <c r="A23" s="16">
        <v>4</v>
      </c>
      <c r="B23" s="18"/>
      <c r="C23" s="18" t="s">
        <v>24</v>
      </c>
      <c r="D23" s="19">
        <v>11</v>
      </c>
      <c r="E23" s="19">
        <v>7</v>
      </c>
    </row>
    <row r="24" spans="1:5" x14ac:dyDescent="0.35">
      <c r="A24" s="16">
        <v>5</v>
      </c>
      <c r="B24" s="18" t="s">
        <v>64</v>
      </c>
      <c r="C24" s="18" t="s">
        <v>27</v>
      </c>
      <c r="D24" s="19">
        <v>51</v>
      </c>
      <c r="E24" s="19">
        <v>2</v>
      </c>
    </row>
    <row r="25" spans="1:5" x14ac:dyDescent="0.35">
      <c r="A25" s="16">
        <v>6</v>
      </c>
      <c r="B25" s="18" t="s">
        <v>63</v>
      </c>
      <c r="C25" s="18" t="s">
        <v>29</v>
      </c>
      <c r="D25" s="19">
        <v>62</v>
      </c>
      <c r="E25" s="19">
        <v>1</v>
      </c>
    </row>
    <row r="26" spans="1:5" x14ac:dyDescent="0.35">
      <c r="A26" s="16">
        <v>7</v>
      </c>
      <c r="B26" s="18"/>
      <c r="C26" s="18" t="s">
        <v>31</v>
      </c>
      <c r="D26" s="19">
        <v>19</v>
      </c>
      <c r="E26" s="19">
        <v>6</v>
      </c>
    </row>
    <row r="27" spans="1:5" x14ac:dyDescent="0.35">
      <c r="A27" s="16">
        <v>8</v>
      </c>
      <c r="B27" s="18"/>
      <c r="C27" s="18" t="s">
        <v>49</v>
      </c>
      <c r="D27" s="19"/>
      <c r="E27" s="19">
        <v>9</v>
      </c>
    </row>
    <row r="28" spans="1:5" x14ac:dyDescent="0.35">
      <c r="A28" s="16">
        <v>9</v>
      </c>
      <c r="B28" s="18" t="s">
        <v>65</v>
      </c>
      <c r="C28" s="18" t="s">
        <v>50</v>
      </c>
      <c r="D28" s="19">
        <v>31</v>
      </c>
      <c r="E28" s="19">
        <v>3</v>
      </c>
    </row>
    <row r="30" spans="1:5" x14ac:dyDescent="0.35">
      <c r="B30" s="13" t="s">
        <v>39</v>
      </c>
      <c r="C30" s="13" t="s">
        <v>37</v>
      </c>
    </row>
    <row r="31" spans="1:5" x14ac:dyDescent="0.35">
      <c r="B31" s="13" t="s">
        <v>40</v>
      </c>
    </row>
    <row r="32" spans="1:5" x14ac:dyDescent="0.35">
      <c r="B32" s="13" t="s">
        <v>42</v>
      </c>
      <c r="C32" s="13" t="s">
        <v>21</v>
      </c>
    </row>
  </sheetData>
  <mergeCells count="5">
    <mergeCell ref="A1:E1"/>
    <mergeCell ref="A2:E2"/>
    <mergeCell ref="A3:E3"/>
    <mergeCell ref="A4:E4"/>
    <mergeCell ref="C6:D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C31" sqref="C31"/>
    </sheetView>
  </sheetViews>
  <sheetFormatPr defaultColWidth="9.1796875" defaultRowHeight="15.5" x14ac:dyDescent="0.35"/>
  <cols>
    <col min="1" max="1" width="5.453125" style="15" customWidth="1"/>
    <col min="2" max="2" width="34.1796875" style="13" customWidth="1"/>
    <col min="3" max="3" width="24.1796875" style="13" customWidth="1"/>
    <col min="4" max="4" width="16.54296875" style="13" customWidth="1"/>
    <col min="5" max="5" width="12.7265625" style="13" customWidth="1"/>
    <col min="6" max="16384" width="9.1796875" style="13"/>
  </cols>
  <sheetData>
    <row r="1" spans="1:6" x14ac:dyDescent="0.35">
      <c r="A1" s="28" t="s">
        <v>8</v>
      </c>
      <c r="B1" s="28"/>
      <c r="C1" s="28"/>
      <c r="D1" s="28"/>
      <c r="E1" s="28"/>
    </row>
    <row r="2" spans="1:6" x14ac:dyDescent="0.35">
      <c r="A2" s="28" t="s">
        <v>46</v>
      </c>
      <c r="B2" s="28"/>
      <c r="C2" s="28"/>
      <c r="D2" s="28"/>
      <c r="E2" s="28"/>
    </row>
    <row r="3" spans="1:6" x14ac:dyDescent="0.35">
      <c r="A3" s="28"/>
      <c r="B3" s="28"/>
      <c r="C3" s="28"/>
      <c r="D3" s="28"/>
      <c r="E3" s="28"/>
    </row>
    <row r="4" spans="1:6" x14ac:dyDescent="0.35">
      <c r="A4" s="28"/>
      <c r="B4" s="28"/>
      <c r="C4" s="28"/>
      <c r="D4" s="28"/>
      <c r="E4" s="28"/>
    </row>
    <row r="5" spans="1:6" x14ac:dyDescent="0.35">
      <c r="A5" s="14"/>
      <c r="B5" s="14" t="s">
        <v>45</v>
      </c>
      <c r="C5" s="14"/>
      <c r="D5" s="14"/>
      <c r="E5" s="14" t="s">
        <v>9</v>
      </c>
    </row>
    <row r="6" spans="1:6" x14ac:dyDescent="0.35">
      <c r="B6" s="15"/>
      <c r="C6" s="28" t="s">
        <v>6</v>
      </c>
      <c r="D6" s="28"/>
      <c r="E6" s="15"/>
    </row>
    <row r="7" spans="1:6" x14ac:dyDescent="0.35">
      <c r="B7" s="15" t="s">
        <v>14</v>
      </c>
      <c r="C7" s="14"/>
      <c r="D7" s="14"/>
      <c r="E7" s="15"/>
    </row>
    <row r="8" spans="1:6" s="15" customFormat="1" ht="31" x14ac:dyDescent="0.35">
      <c r="A8" s="16" t="s">
        <v>0</v>
      </c>
      <c r="B8" s="16" t="s">
        <v>1</v>
      </c>
      <c r="C8" s="16" t="s">
        <v>2</v>
      </c>
      <c r="D8" s="17" t="s">
        <v>10</v>
      </c>
      <c r="E8" s="16" t="s">
        <v>18</v>
      </c>
    </row>
    <row r="9" spans="1:6" x14ac:dyDescent="0.35">
      <c r="A9" s="16">
        <v>1</v>
      </c>
      <c r="B9" s="18"/>
      <c r="C9" s="18" t="s">
        <v>30</v>
      </c>
      <c r="D9" s="19">
        <v>0</v>
      </c>
      <c r="E9" s="19">
        <v>8</v>
      </c>
    </row>
    <row r="10" spans="1:6" x14ac:dyDescent="0.35">
      <c r="A10" s="16">
        <v>2</v>
      </c>
      <c r="B10" s="18"/>
      <c r="C10" s="18" t="s">
        <v>26</v>
      </c>
      <c r="D10" s="19">
        <v>22</v>
      </c>
      <c r="E10" s="19">
        <v>5</v>
      </c>
    </row>
    <row r="11" spans="1:6" x14ac:dyDescent="0.35">
      <c r="A11" s="16">
        <v>3</v>
      </c>
      <c r="B11" s="18"/>
      <c r="C11" s="18" t="s">
        <v>22</v>
      </c>
      <c r="D11" s="19">
        <v>1</v>
      </c>
      <c r="E11" s="19">
        <v>7</v>
      </c>
    </row>
    <row r="12" spans="1:6" x14ac:dyDescent="0.35">
      <c r="A12" s="16">
        <v>4</v>
      </c>
      <c r="B12" s="18" t="s">
        <v>66</v>
      </c>
      <c r="C12" s="18" t="s">
        <v>25</v>
      </c>
      <c r="D12" s="19">
        <v>28</v>
      </c>
      <c r="E12" s="19">
        <v>1</v>
      </c>
    </row>
    <row r="13" spans="1:6" x14ac:dyDescent="0.35">
      <c r="A13" s="16">
        <v>5</v>
      </c>
      <c r="B13" s="18" t="s">
        <v>69</v>
      </c>
      <c r="C13" s="18" t="s">
        <v>27</v>
      </c>
      <c r="D13" s="19">
        <v>28</v>
      </c>
      <c r="E13" s="19">
        <v>1</v>
      </c>
      <c r="F13" s="13" t="s">
        <v>67</v>
      </c>
    </row>
    <row r="14" spans="1:6" x14ac:dyDescent="0.35">
      <c r="A14" s="16">
        <v>6</v>
      </c>
      <c r="B14" s="18"/>
      <c r="C14" s="18" t="s">
        <v>29</v>
      </c>
      <c r="D14" s="19">
        <v>25</v>
      </c>
      <c r="E14" s="19">
        <v>4</v>
      </c>
    </row>
    <row r="15" spans="1:6" x14ac:dyDescent="0.35">
      <c r="A15" s="16">
        <v>7</v>
      </c>
      <c r="B15" s="18" t="s">
        <v>70</v>
      </c>
      <c r="C15" s="18" t="s">
        <v>31</v>
      </c>
      <c r="D15" s="19">
        <v>28</v>
      </c>
      <c r="E15" s="19">
        <v>1</v>
      </c>
      <c r="F15" s="13" t="s">
        <v>68</v>
      </c>
    </row>
    <row r="16" spans="1:6" x14ac:dyDescent="0.35">
      <c r="A16" s="16">
        <v>8</v>
      </c>
      <c r="B16" s="18"/>
      <c r="C16" s="18" t="s">
        <v>49</v>
      </c>
      <c r="D16" s="19">
        <v>0</v>
      </c>
      <c r="E16" s="19">
        <v>8</v>
      </c>
    </row>
    <row r="17" spans="1:5" x14ac:dyDescent="0.35">
      <c r="A17" s="16">
        <v>9</v>
      </c>
      <c r="B17" s="18"/>
      <c r="C17" s="18" t="s">
        <v>50</v>
      </c>
      <c r="D17" s="19">
        <v>21</v>
      </c>
      <c r="E17" s="19">
        <v>6</v>
      </c>
    </row>
    <row r="18" spans="1:5" x14ac:dyDescent="0.35">
      <c r="B18" s="15" t="s">
        <v>15</v>
      </c>
      <c r="C18" s="14"/>
      <c r="D18" s="14"/>
      <c r="E18" s="15"/>
    </row>
    <row r="19" spans="1:5" ht="31" x14ac:dyDescent="0.35">
      <c r="A19" s="16" t="s">
        <v>0</v>
      </c>
      <c r="B19" s="16" t="s">
        <v>1</v>
      </c>
      <c r="C19" s="16" t="s">
        <v>2</v>
      </c>
      <c r="D19" s="17" t="s">
        <v>10</v>
      </c>
      <c r="E19" s="16" t="s">
        <v>18</v>
      </c>
    </row>
    <row r="20" spans="1:5" x14ac:dyDescent="0.35">
      <c r="A20" s="16">
        <v>1</v>
      </c>
      <c r="B20" s="18"/>
      <c r="C20" s="18" t="s">
        <v>30</v>
      </c>
      <c r="D20" s="19">
        <v>30</v>
      </c>
      <c r="E20" s="19">
        <v>5</v>
      </c>
    </row>
    <row r="21" spans="1:5" x14ac:dyDescent="0.35">
      <c r="A21" s="16">
        <v>2</v>
      </c>
      <c r="B21" s="18"/>
      <c r="C21" s="18" t="s">
        <v>26</v>
      </c>
      <c r="D21" s="19">
        <v>25</v>
      </c>
      <c r="E21" s="19">
        <v>7</v>
      </c>
    </row>
    <row r="22" spans="1:5" x14ac:dyDescent="0.35">
      <c r="A22" s="16">
        <v>3</v>
      </c>
      <c r="B22" s="18" t="s">
        <v>71</v>
      </c>
      <c r="C22" s="18" t="s">
        <v>22</v>
      </c>
      <c r="D22" s="19">
        <v>40</v>
      </c>
      <c r="E22" s="19">
        <v>1</v>
      </c>
    </row>
    <row r="23" spans="1:5" x14ac:dyDescent="0.35">
      <c r="A23" s="16">
        <v>4</v>
      </c>
      <c r="B23" s="18"/>
      <c r="C23" s="18" t="s">
        <v>25</v>
      </c>
      <c r="D23" s="19">
        <v>33</v>
      </c>
      <c r="E23" s="19">
        <v>4</v>
      </c>
    </row>
    <row r="24" spans="1:5" x14ac:dyDescent="0.35">
      <c r="A24" s="16">
        <v>5</v>
      </c>
      <c r="B24" s="18" t="s">
        <v>72</v>
      </c>
      <c r="C24" s="18" t="s">
        <v>27</v>
      </c>
      <c r="D24" s="19">
        <v>39</v>
      </c>
      <c r="E24" s="19">
        <v>2</v>
      </c>
    </row>
    <row r="25" spans="1:5" x14ac:dyDescent="0.35">
      <c r="A25" s="16">
        <v>6</v>
      </c>
      <c r="B25" s="18" t="s">
        <v>73</v>
      </c>
      <c r="C25" s="18" t="s">
        <v>29</v>
      </c>
      <c r="D25" s="19">
        <v>37</v>
      </c>
      <c r="E25" s="19">
        <v>3</v>
      </c>
    </row>
    <row r="26" spans="1:5" x14ac:dyDescent="0.35">
      <c r="A26" s="16">
        <v>7</v>
      </c>
      <c r="B26" s="18"/>
      <c r="C26" s="18" t="s">
        <v>31</v>
      </c>
      <c r="D26" s="19">
        <v>26</v>
      </c>
      <c r="E26" s="19">
        <v>6</v>
      </c>
    </row>
    <row r="27" spans="1:5" x14ac:dyDescent="0.35">
      <c r="A27" s="16">
        <v>8</v>
      </c>
      <c r="B27" s="18"/>
      <c r="C27" s="18" t="s">
        <v>49</v>
      </c>
      <c r="D27" s="19"/>
      <c r="E27" s="19">
        <v>9</v>
      </c>
    </row>
    <row r="28" spans="1:5" x14ac:dyDescent="0.35">
      <c r="A28" s="16">
        <v>9</v>
      </c>
      <c r="B28" s="18"/>
      <c r="C28" s="18" t="s">
        <v>50</v>
      </c>
      <c r="D28" s="19">
        <v>11</v>
      </c>
      <c r="E28" s="19">
        <v>8</v>
      </c>
    </row>
    <row r="30" spans="1:5" x14ac:dyDescent="0.35">
      <c r="B30" s="13" t="s">
        <v>39</v>
      </c>
      <c r="C30" s="13" t="s">
        <v>37</v>
      </c>
    </row>
    <row r="31" spans="1:5" x14ac:dyDescent="0.35">
      <c r="B31" s="13" t="s">
        <v>40</v>
      </c>
    </row>
    <row r="32" spans="1:5" x14ac:dyDescent="0.35">
      <c r="B32" s="13" t="s">
        <v>42</v>
      </c>
      <c r="C32" s="13" t="s">
        <v>21</v>
      </c>
    </row>
  </sheetData>
  <mergeCells count="5">
    <mergeCell ref="A1:E1"/>
    <mergeCell ref="A2:E2"/>
    <mergeCell ref="A3:E3"/>
    <mergeCell ref="A4:E4"/>
    <mergeCell ref="C6:D6"/>
  </mergeCells>
  <pageMargins left="0.11811023622047245" right="0.19685039370078741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sqref="A1:XFD1048576"/>
    </sheetView>
  </sheetViews>
  <sheetFormatPr defaultRowHeight="14.5" x14ac:dyDescent="0.35"/>
  <cols>
    <col min="2" max="2" width="25.26953125" customWidth="1"/>
    <col min="3" max="3" width="8.453125" customWidth="1"/>
    <col min="4" max="4" width="7.81640625" customWidth="1"/>
    <col min="5" max="5" width="8.1796875" customWidth="1"/>
    <col min="6" max="6" width="8" customWidth="1"/>
    <col min="7" max="7" width="7.7265625" customWidth="1"/>
    <col min="8" max="8" width="8" customWidth="1"/>
    <col min="9" max="9" width="8.26953125" customWidth="1"/>
    <col min="10" max="11" width="8.1796875" customWidth="1"/>
    <col min="12" max="12" width="8.26953125" customWidth="1"/>
    <col min="13" max="13" width="9.453125" customWidth="1"/>
    <col min="14" max="14" width="10" customWidth="1"/>
  </cols>
  <sheetData>
    <row r="1" spans="1:17" ht="15" x14ac:dyDescent="0.35">
      <c r="A1" s="38" t="s">
        <v>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7" ht="15" x14ac:dyDescent="0.35">
      <c r="A2" s="38" t="s">
        <v>46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7" ht="15" x14ac:dyDescent="0.3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5.75" customHeight="1" x14ac:dyDescent="0.35">
      <c r="A4" s="38" t="s">
        <v>44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7" ht="15.5" x14ac:dyDescent="0.35">
      <c r="A5" s="1"/>
      <c r="B5" s="9" t="s">
        <v>45</v>
      </c>
      <c r="C5" s="2"/>
      <c r="D5" s="2"/>
      <c r="E5" s="2"/>
      <c r="F5" s="2"/>
      <c r="G5" s="2"/>
      <c r="H5" s="2"/>
      <c r="I5" s="2"/>
      <c r="J5" s="9" t="s">
        <v>9</v>
      </c>
      <c r="K5" s="12"/>
      <c r="L5" s="12"/>
      <c r="M5" s="10"/>
      <c r="N5" s="2"/>
    </row>
    <row r="6" spans="1:17" ht="15.5" x14ac:dyDescent="0.3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7" ht="15.75" customHeight="1" x14ac:dyDescent="0.35">
      <c r="A7" s="32" t="s">
        <v>18</v>
      </c>
      <c r="B7" s="35" t="s">
        <v>2</v>
      </c>
      <c r="C7" s="39" t="s">
        <v>38</v>
      </c>
      <c r="D7" s="40"/>
      <c r="E7" s="40"/>
      <c r="F7" s="40"/>
      <c r="G7" s="40"/>
      <c r="H7" s="40"/>
      <c r="I7" s="40"/>
      <c r="J7" s="40"/>
      <c r="K7" s="40"/>
      <c r="L7" s="40"/>
      <c r="M7" s="41"/>
      <c r="N7" s="35" t="s">
        <v>13</v>
      </c>
      <c r="Q7" t="s">
        <v>34</v>
      </c>
    </row>
    <row r="8" spans="1:17" ht="30" customHeight="1" x14ac:dyDescent="0.35">
      <c r="A8" s="33"/>
      <c r="B8" s="36"/>
      <c r="C8" s="30" t="s">
        <v>4</v>
      </c>
      <c r="D8" s="31"/>
      <c r="E8" s="30" t="s">
        <v>5</v>
      </c>
      <c r="F8" s="31"/>
      <c r="G8" s="30" t="s">
        <v>6</v>
      </c>
      <c r="H8" s="31"/>
      <c r="I8" s="30" t="s">
        <v>7</v>
      </c>
      <c r="J8" s="31"/>
      <c r="K8" s="30" t="s">
        <v>47</v>
      </c>
      <c r="L8" s="31"/>
      <c r="M8" s="35" t="s">
        <v>48</v>
      </c>
      <c r="N8" s="36"/>
    </row>
    <row r="9" spans="1:17" ht="15.5" x14ac:dyDescent="0.35">
      <c r="A9" s="34"/>
      <c r="B9" s="37"/>
      <c r="C9" s="7" t="s">
        <v>16</v>
      </c>
      <c r="D9" s="7" t="s">
        <v>17</v>
      </c>
      <c r="E9" s="8" t="s">
        <v>16</v>
      </c>
      <c r="F9" s="7" t="s">
        <v>17</v>
      </c>
      <c r="G9" s="7" t="s">
        <v>16</v>
      </c>
      <c r="H9" s="7" t="s">
        <v>17</v>
      </c>
      <c r="I9" s="7" t="s">
        <v>16</v>
      </c>
      <c r="J9" s="7" t="s">
        <v>17</v>
      </c>
      <c r="K9" s="11" t="s">
        <v>16</v>
      </c>
      <c r="L9" s="11" t="s">
        <v>17</v>
      </c>
      <c r="M9" s="37"/>
      <c r="N9" s="37"/>
    </row>
    <row r="10" spans="1:17" ht="15.5" x14ac:dyDescent="0.35">
      <c r="A10" s="3">
        <v>1</v>
      </c>
      <c r="B10" s="4" t="s">
        <v>27</v>
      </c>
      <c r="C10" s="3">
        <f>'легкая атлетика'!F13</f>
        <v>6</v>
      </c>
      <c r="D10" s="3">
        <f>'легкая атлетика'!F24</f>
        <v>1</v>
      </c>
      <c r="E10" s="3">
        <f>'настольный теннис'!D13</f>
        <v>3</v>
      </c>
      <c r="F10" s="3">
        <f>'настольный теннис'!D24</f>
        <v>8</v>
      </c>
      <c r="G10" s="3">
        <f>'пулевая стрельба'!E13</f>
        <v>1</v>
      </c>
      <c r="H10" s="3">
        <f>'пулевая стрельба'!E24</f>
        <v>2</v>
      </c>
      <c r="I10" s="3">
        <f>дартс!E13</f>
        <v>6</v>
      </c>
      <c r="J10" s="3">
        <f>дартс!E24</f>
        <v>2</v>
      </c>
      <c r="K10" s="3">
        <f>плавание!E13</f>
        <v>7</v>
      </c>
      <c r="L10" s="3">
        <f>плавание!E24</f>
        <v>1</v>
      </c>
      <c r="M10" s="3">
        <f>эстафета!F13</f>
        <v>0</v>
      </c>
      <c r="N10" s="3">
        <f>C10+D10+E10+F10+G10+H10+I10+J10+K10+L10+M10</f>
        <v>37</v>
      </c>
    </row>
    <row r="11" spans="1:17" ht="15.5" x14ac:dyDescent="0.35">
      <c r="A11" s="3">
        <v>2</v>
      </c>
      <c r="B11" s="4" t="s">
        <v>30</v>
      </c>
      <c r="C11" s="3">
        <f>'легкая атлетика'!F9</f>
        <v>5</v>
      </c>
      <c r="D11" s="3">
        <f>'легкая атлетика'!F20</f>
        <v>2</v>
      </c>
      <c r="E11" s="3">
        <f>'настольный теннис'!D9</f>
        <v>2</v>
      </c>
      <c r="F11" s="3">
        <f>'настольный теннис'!D20</f>
        <v>3</v>
      </c>
      <c r="G11" s="3">
        <f>'пулевая стрельба'!E9</f>
        <v>8</v>
      </c>
      <c r="H11" s="3">
        <f>'пулевая стрельба'!E20</f>
        <v>5</v>
      </c>
      <c r="I11" s="3">
        <f>дартс!E9</f>
        <v>7</v>
      </c>
      <c r="J11" s="3">
        <f>дартс!E20</f>
        <v>4</v>
      </c>
      <c r="K11" s="3">
        <f>плавание!E9</f>
        <v>3</v>
      </c>
      <c r="L11" s="3">
        <f>плавание!E20</f>
        <v>3</v>
      </c>
      <c r="M11" s="3">
        <f>эстафета!F9</f>
        <v>0</v>
      </c>
      <c r="N11" s="3">
        <f>C11+D11+E11+F11+G11+H11+I11+J11+K11+L11+M11</f>
        <v>42</v>
      </c>
    </row>
    <row r="12" spans="1:17" ht="15.5" x14ac:dyDescent="0.35">
      <c r="A12" s="3">
        <v>3</v>
      </c>
      <c r="B12" s="4" t="s">
        <v>23</v>
      </c>
      <c r="C12" s="3">
        <f>'легкая атлетика'!F11</f>
        <v>9</v>
      </c>
      <c r="D12" s="3">
        <f>'легкая атлетика'!F22</f>
        <v>8</v>
      </c>
      <c r="E12" s="3">
        <f>'настольный теннис'!D11</f>
        <v>6</v>
      </c>
      <c r="F12" s="3">
        <f>'настольный теннис'!D22</f>
        <v>2</v>
      </c>
      <c r="G12" s="3">
        <f>'пулевая стрельба'!E11</f>
        <v>7</v>
      </c>
      <c r="H12" s="3">
        <f>'пулевая стрельба'!E22</f>
        <v>1</v>
      </c>
      <c r="I12" s="3">
        <f>дартс!E11</f>
        <v>5</v>
      </c>
      <c r="J12" s="3">
        <f>дартс!E22</f>
        <v>5</v>
      </c>
      <c r="K12" s="3">
        <f>плавание!E11</f>
        <v>9</v>
      </c>
      <c r="L12" s="3">
        <f>плавание!E22</f>
        <v>7</v>
      </c>
      <c r="M12" s="3">
        <f>эстафета!F11</f>
        <v>0</v>
      </c>
      <c r="N12" s="3">
        <f t="shared" ref="N12:N15" si="0">C12+D12+E12+F12+G12+H12+I12+J12+K12+L12+M12</f>
        <v>59</v>
      </c>
    </row>
    <row r="13" spans="1:17" ht="15.5" x14ac:dyDescent="0.35">
      <c r="A13" s="3">
        <v>4</v>
      </c>
      <c r="B13" s="4" t="s">
        <v>24</v>
      </c>
      <c r="C13" s="3">
        <f>'легкая атлетика'!F12</f>
        <v>3</v>
      </c>
      <c r="D13" s="3">
        <f>'легкая атлетика'!F23</f>
        <v>3</v>
      </c>
      <c r="E13" s="3">
        <f>'настольный теннис'!D12</f>
        <v>4</v>
      </c>
      <c r="F13" s="3">
        <f>'настольный теннис'!D23</f>
        <v>1</v>
      </c>
      <c r="G13" s="3">
        <f>'пулевая стрельба'!E12</f>
        <v>1</v>
      </c>
      <c r="H13" s="3">
        <f>'пулевая стрельба'!E23</f>
        <v>4</v>
      </c>
      <c r="I13" s="3">
        <f>дартс!E12</f>
        <v>1</v>
      </c>
      <c r="J13" s="3">
        <f>дартс!E23</f>
        <v>7</v>
      </c>
      <c r="K13" s="3">
        <f>плавание!E12</f>
        <v>2</v>
      </c>
      <c r="L13" s="3">
        <f>плавание!E23</f>
        <v>2</v>
      </c>
      <c r="M13" s="3">
        <f>эстафета!F12</f>
        <v>0</v>
      </c>
      <c r="N13" s="3">
        <f t="shared" si="0"/>
        <v>28</v>
      </c>
    </row>
    <row r="14" spans="1:17" ht="15.5" x14ac:dyDescent="0.35">
      <c r="A14" s="3">
        <v>5</v>
      </c>
      <c r="B14" s="4" t="s">
        <v>26</v>
      </c>
      <c r="C14" s="3">
        <f>'легкая атлетика'!F10</f>
        <v>8</v>
      </c>
      <c r="D14" s="3">
        <f>'легкая атлетика'!F21</f>
        <v>9</v>
      </c>
      <c r="E14" s="3">
        <f>'настольный теннис'!D10</f>
        <v>7</v>
      </c>
      <c r="F14" s="3">
        <f>'настольный теннис'!D21</f>
        <v>7</v>
      </c>
      <c r="G14" s="3">
        <f>'пулевая стрельба'!E10</f>
        <v>5</v>
      </c>
      <c r="H14" s="3">
        <f>'пулевая стрельба'!E21</f>
        <v>7</v>
      </c>
      <c r="I14" s="3">
        <f>дартс!E10</f>
        <v>3</v>
      </c>
      <c r="J14" s="3">
        <f>дартс!E21</f>
        <v>7</v>
      </c>
      <c r="K14" s="3">
        <f>плавание!E10</f>
        <v>8</v>
      </c>
      <c r="L14" s="3">
        <f>плавание!E21</f>
        <v>6</v>
      </c>
      <c r="M14" s="3">
        <f>эстафета!F10</f>
        <v>0</v>
      </c>
      <c r="N14" s="3">
        <f t="shared" si="0"/>
        <v>67</v>
      </c>
    </row>
    <row r="15" spans="1:17" ht="15.5" x14ac:dyDescent="0.35">
      <c r="A15" s="3">
        <v>6</v>
      </c>
      <c r="B15" s="4" t="s">
        <v>31</v>
      </c>
      <c r="C15" s="3">
        <f>'легкая атлетика'!F15</f>
        <v>2</v>
      </c>
      <c r="D15" s="3">
        <f>'легкая атлетика'!F26</f>
        <v>5</v>
      </c>
      <c r="E15" s="3">
        <f>'настольный теннис'!D15</f>
        <v>8</v>
      </c>
      <c r="F15" s="3">
        <f>'настольный теннис'!D26</f>
        <v>5</v>
      </c>
      <c r="G15" s="3">
        <f>'пулевая стрельба'!E15</f>
        <v>1</v>
      </c>
      <c r="H15" s="3">
        <f>'пулевая стрельба'!E26</f>
        <v>6</v>
      </c>
      <c r="I15" s="3">
        <f>дартс!E15</f>
        <v>4</v>
      </c>
      <c r="J15" s="3">
        <f>дартс!E26</f>
        <v>6</v>
      </c>
      <c r="K15" s="3">
        <f>плавание!E15</f>
        <v>5</v>
      </c>
      <c r="L15" s="3">
        <f>плавание!E26</f>
        <v>7</v>
      </c>
      <c r="M15" s="3">
        <f>эстафета!F15</f>
        <v>0</v>
      </c>
      <c r="N15" s="3">
        <f t="shared" si="0"/>
        <v>49</v>
      </c>
    </row>
    <row r="16" spans="1:17" ht="15.5" x14ac:dyDescent="0.35">
      <c r="A16" s="3">
        <v>7</v>
      </c>
      <c r="B16" s="4" t="s">
        <v>29</v>
      </c>
      <c r="C16" s="3">
        <f>'легкая атлетика'!F14</f>
        <v>1</v>
      </c>
      <c r="D16" s="3">
        <f>'легкая атлетика'!F25</f>
        <v>4</v>
      </c>
      <c r="E16" s="3">
        <f>'настольный теннис'!D14</f>
        <v>5</v>
      </c>
      <c r="F16" s="3">
        <f>'настольный теннис'!D25</f>
        <v>4</v>
      </c>
      <c r="G16" s="3">
        <f>'пулевая стрельба'!E14</f>
        <v>4</v>
      </c>
      <c r="H16" s="3">
        <f>'пулевая стрельба'!E25</f>
        <v>3</v>
      </c>
      <c r="I16" s="3">
        <f>дартс!E14</f>
        <v>2</v>
      </c>
      <c r="J16" s="3">
        <f>дартс!E25</f>
        <v>1</v>
      </c>
      <c r="K16" s="3">
        <f>плавание!E14</f>
        <v>6</v>
      </c>
      <c r="L16" s="3">
        <f>плавание!E25</f>
        <v>5</v>
      </c>
      <c r="M16" s="3">
        <f>эстафета!F14</f>
        <v>0</v>
      </c>
      <c r="N16" s="3">
        <f>C16+D16+E16+F16+G16+H16+I16+J16+K16+L16+M16</f>
        <v>35</v>
      </c>
    </row>
    <row r="17" spans="1:17" ht="15.5" x14ac:dyDescent="0.35">
      <c r="A17" s="3">
        <v>8</v>
      </c>
      <c r="B17" s="18" t="s">
        <v>49</v>
      </c>
      <c r="C17" s="3">
        <f>'легкая атлетика'!F16</f>
        <v>4</v>
      </c>
      <c r="D17" s="3">
        <f>'легкая атлетика'!F27</f>
        <v>6</v>
      </c>
      <c r="E17" s="3">
        <f>'настольный теннис'!D16</f>
        <v>9</v>
      </c>
      <c r="F17" s="3">
        <f>'настольный теннис'!D27</f>
        <v>9</v>
      </c>
      <c r="G17" s="3">
        <f>'пулевая стрельба'!E16</f>
        <v>8</v>
      </c>
      <c r="H17" s="3">
        <f>'пулевая стрельба'!E27</f>
        <v>9</v>
      </c>
      <c r="I17" s="3">
        <f>дартс!E16</f>
        <v>9</v>
      </c>
      <c r="J17" s="3">
        <f>дартс!E27</f>
        <v>9</v>
      </c>
      <c r="K17" s="3">
        <f>плавание!E16</f>
        <v>4</v>
      </c>
      <c r="L17" s="3">
        <f>плавание!E27</f>
        <v>4</v>
      </c>
      <c r="M17" s="3">
        <f>эстафета!F16</f>
        <v>0</v>
      </c>
      <c r="N17" s="3">
        <f t="shared" ref="N17:N18" si="1">C17+D17+E17+F17+G17+H17+I17+J17+K17+L17+M17</f>
        <v>71</v>
      </c>
    </row>
    <row r="18" spans="1:17" ht="15.5" x14ac:dyDescent="0.35">
      <c r="A18" s="3">
        <v>9</v>
      </c>
      <c r="B18" s="18" t="s">
        <v>50</v>
      </c>
      <c r="C18" s="3">
        <f>'легкая атлетика'!F17</f>
        <v>7</v>
      </c>
      <c r="D18" s="3">
        <f>'легкая атлетика'!F28</f>
        <v>7</v>
      </c>
      <c r="E18" s="3">
        <f>'настольный теннис'!D17</f>
        <v>1</v>
      </c>
      <c r="F18" s="3">
        <f>'настольный теннис'!D28</f>
        <v>4</v>
      </c>
      <c r="G18" s="3">
        <f>'пулевая стрельба'!E17</f>
        <v>6</v>
      </c>
      <c r="H18" s="3">
        <f>'пулевая стрельба'!E28</f>
        <v>8</v>
      </c>
      <c r="I18" s="3">
        <f>дартс!E17</f>
        <v>8</v>
      </c>
      <c r="J18" s="3">
        <f>дартс!E28</f>
        <v>3</v>
      </c>
      <c r="K18" s="3">
        <f>плавание!E17</f>
        <v>1</v>
      </c>
      <c r="L18" s="3">
        <f>плавание!E28</f>
        <v>8</v>
      </c>
      <c r="M18" s="3">
        <f>эстафета!F17</f>
        <v>0</v>
      </c>
      <c r="N18" s="3">
        <f t="shared" si="1"/>
        <v>53</v>
      </c>
      <c r="Q18" t="s">
        <v>34</v>
      </c>
    </row>
    <row r="19" spans="1:17" ht="15.5" x14ac:dyDescent="0.3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7" ht="15.5" x14ac:dyDescent="0.35">
      <c r="A20" s="1"/>
      <c r="B20" s="2"/>
      <c r="C20" s="2"/>
      <c r="D20" s="2"/>
      <c r="E20" s="2"/>
      <c r="F20" s="2"/>
      <c r="G20" s="2"/>
      <c r="H20" s="2" t="s">
        <v>34</v>
      </c>
      <c r="I20" s="2"/>
      <c r="J20" s="2"/>
      <c r="K20" s="2"/>
      <c r="L20" s="2"/>
      <c r="M20" s="2"/>
      <c r="N20" s="2"/>
    </row>
    <row r="21" spans="1:17" ht="16" x14ac:dyDescent="0.35">
      <c r="A21" s="1"/>
      <c r="B21" s="5" t="s">
        <v>19</v>
      </c>
      <c r="C21" s="5"/>
      <c r="D21" s="29" t="s">
        <v>37</v>
      </c>
      <c r="E21" s="29"/>
      <c r="F21" s="29"/>
      <c r="G21" s="2"/>
      <c r="H21" s="2"/>
      <c r="I21" s="2"/>
      <c r="J21" s="2"/>
      <c r="K21" s="2"/>
      <c r="L21" s="2"/>
      <c r="M21" s="2"/>
      <c r="N21" s="2"/>
    </row>
    <row r="22" spans="1:17" ht="15.5" x14ac:dyDescent="0.35">
      <c r="A22" s="1"/>
      <c r="B22" s="5"/>
      <c r="C22" s="5"/>
      <c r="D22" s="6"/>
      <c r="E22" s="6"/>
      <c r="F22" s="6"/>
      <c r="G22" s="2"/>
      <c r="H22" s="2"/>
      <c r="I22" s="2"/>
      <c r="J22" s="2"/>
      <c r="K22" s="2"/>
      <c r="L22" s="2"/>
      <c r="M22" s="2"/>
      <c r="N22" s="2"/>
    </row>
    <row r="23" spans="1:17" ht="16" x14ac:dyDescent="0.35">
      <c r="A23" s="1"/>
      <c r="B23" s="5" t="s">
        <v>20</v>
      </c>
      <c r="C23" s="5"/>
      <c r="D23" s="29" t="s">
        <v>21</v>
      </c>
      <c r="E23" s="29"/>
      <c r="F23" s="29"/>
      <c r="G23" s="2"/>
      <c r="H23" s="2"/>
      <c r="I23" s="2"/>
      <c r="J23" s="2"/>
      <c r="K23" s="2"/>
      <c r="L23" s="2"/>
      <c r="M23" s="2"/>
      <c r="N23" s="2"/>
    </row>
  </sheetData>
  <sortState ref="B10:P17">
    <sortCondition ref="N10:N17"/>
  </sortState>
  <mergeCells count="16">
    <mergeCell ref="A1:N1"/>
    <mergeCell ref="A2:N2"/>
    <mergeCell ref="A3:N3"/>
    <mergeCell ref="A4:N4"/>
    <mergeCell ref="D21:F21"/>
    <mergeCell ref="N7:N9"/>
    <mergeCell ref="C7:M7"/>
    <mergeCell ref="M8:M9"/>
    <mergeCell ref="K8:L8"/>
    <mergeCell ref="D23:F23"/>
    <mergeCell ref="G8:H8"/>
    <mergeCell ref="I8:J8"/>
    <mergeCell ref="A7:A9"/>
    <mergeCell ref="B7:B9"/>
    <mergeCell ref="C8:D8"/>
    <mergeCell ref="E8:F8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B10" sqref="B10:N18"/>
    </sheetView>
  </sheetViews>
  <sheetFormatPr defaultRowHeight="14.5" x14ac:dyDescent="0.35"/>
  <cols>
    <col min="2" max="2" width="25.26953125" customWidth="1"/>
    <col min="3" max="3" width="8.453125" customWidth="1"/>
    <col min="4" max="4" width="7.81640625" customWidth="1"/>
    <col min="5" max="5" width="8.1796875" customWidth="1"/>
    <col min="6" max="6" width="8" customWidth="1"/>
    <col min="7" max="7" width="7.7265625" customWidth="1"/>
    <col min="8" max="8" width="8" customWidth="1"/>
    <col min="9" max="9" width="8.26953125" customWidth="1"/>
    <col min="10" max="11" width="8.1796875" customWidth="1"/>
    <col min="12" max="12" width="8.26953125" customWidth="1"/>
    <col min="13" max="13" width="9.453125" customWidth="1"/>
    <col min="14" max="14" width="10" customWidth="1"/>
  </cols>
  <sheetData>
    <row r="1" spans="1:17" ht="15" x14ac:dyDescent="0.35">
      <c r="A1" s="38" t="s">
        <v>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7" ht="15" x14ac:dyDescent="0.35">
      <c r="A2" s="38" t="s">
        <v>46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7" ht="15" x14ac:dyDescent="0.3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5.75" customHeight="1" x14ac:dyDescent="0.35">
      <c r="A4" s="38" t="s">
        <v>44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7" ht="15.5" x14ac:dyDescent="0.35">
      <c r="A5" s="1"/>
      <c r="B5" s="12" t="s">
        <v>45</v>
      </c>
      <c r="C5" s="2"/>
      <c r="D5" s="2"/>
      <c r="E5" s="2"/>
      <c r="F5" s="2"/>
      <c r="G5" s="2"/>
      <c r="H5" s="2"/>
      <c r="I5" s="2"/>
      <c r="J5" s="12" t="s">
        <v>9</v>
      </c>
      <c r="K5" s="12"/>
      <c r="L5" s="12"/>
      <c r="M5" s="12"/>
      <c r="N5" s="2"/>
    </row>
    <row r="6" spans="1:17" ht="15.5" x14ac:dyDescent="0.3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7" ht="15.75" customHeight="1" x14ac:dyDescent="0.35">
      <c r="A7" s="32" t="s">
        <v>18</v>
      </c>
      <c r="B7" s="35" t="s">
        <v>2</v>
      </c>
      <c r="C7" s="39" t="s">
        <v>38</v>
      </c>
      <c r="D7" s="40"/>
      <c r="E7" s="40"/>
      <c r="F7" s="40"/>
      <c r="G7" s="40"/>
      <c r="H7" s="40"/>
      <c r="I7" s="40"/>
      <c r="J7" s="40"/>
      <c r="K7" s="40"/>
      <c r="L7" s="40"/>
      <c r="M7" s="41"/>
      <c r="N7" s="35" t="s">
        <v>13</v>
      </c>
      <c r="Q7" t="s">
        <v>34</v>
      </c>
    </row>
    <row r="8" spans="1:17" ht="30" customHeight="1" x14ac:dyDescent="0.35">
      <c r="A8" s="33"/>
      <c r="B8" s="36"/>
      <c r="C8" s="30" t="s">
        <v>4</v>
      </c>
      <c r="D8" s="31"/>
      <c r="E8" s="30" t="s">
        <v>5</v>
      </c>
      <c r="F8" s="31"/>
      <c r="G8" s="30" t="s">
        <v>6</v>
      </c>
      <c r="H8" s="31"/>
      <c r="I8" s="30" t="s">
        <v>7</v>
      </c>
      <c r="J8" s="31"/>
      <c r="K8" s="30" t="s">
        <v>47</v>
      </c>
      <c r="L8" s="31"/>
      <c r="M8" s="35" t="s">
        <v>48</v>
      </c>
      <c r="N8" s="36"/>
    </row>
    <row r="9" spans="1:17" ht="15.5" x14ac:dyDescent="0.35">
      <c r="A9" s="34"/>
      <c r="B9" s="37"/>
      <c r="C9" s="11" t="s">
        <v>16</v>
      </c>
      <c r="D9" s="11" t="s">
        <v>17</v>
      </c>
      <c r="E9" s="27" t="s">
        <v>16</v>
      </c>
      <c r="F9" s="11" t="s">
        <v>17</v>
      </c>
      <c r="G9" s="11" t="s">
        <v>16</v>
      </c>
      <c r="H9" s="11" t="s">
        <v>17</v>
      </c>
      <c r="I9" s="11" t="s">
        <v>16</v>
      </c>
      <c r="J9" s="11" t="s">
        <v>17</v>
      </c>
      <c r="K9" s="11" t="s">
        <v>16</v>
      </c>
      <c r="L9" s="11" t="s">
        <v>17</v>
      </c>
      <c r="M9" s="37"/>
      <c r="N9" s="37"/>
    </row>
    <row r="10" spans="1:17" ht="15.5" x14ac:dyDescent="0.35">
      <c r="A10" s="3">
        <v>1</v>
      </c>
      <c r="B10" s="4" t="s">
        <v>24</v>
      </c>
      <c r="C10" s="3">
        <f>'легкая атлетика'!F12</f>
        <v>3</v>
      </c>
      <c r="D10" s="3">
        <f>'легкая атлетика'!F23</f>
        <v>3</v>
      </c>
      <c r="E10" s="3">
        <f>'настольный теннис'!D12</f>
        <v>4</v>
      </c>
      <c r="F10" s="3">
        <f>'настольный теннис'!D23</f>
        <v>1</v>
      </c>
      <c r="G10" s="3">
        <f>'пулевая стрельба'!E12</f>
        <v>1</v>
      </c>
      <c r="H10" s="3">
        <f>'пулевая стрельба'!E23</f>
        <v>4</v>
      </c>
      <c r="I10" s="3">
        <f>дартс!E12</f>
        <v>1</v>
      </c>
      <c r="J10" s="3">
        <f>дартс!E23</f>
        <v>7</v>
      </c>
      <c r="K10" s="3">
        <f>плавание!E12</f>
        <v>2</v>
      </c>
      <c r="L10" s="3">
        <f>плавание!E23</f>
        <v>2</v>
      </c>
      <c r="M10" s="3">
        <f>эстафета!F12</f>
        <v>0</v>
      </c>
      <c r="N10" s="3">
        <f t="shared" ref="N10:N18" si="0">C10+D10+E10+F10+G10+H10+I10+J10+K10+L10+M10</f>
        <v>28</v>
      </c>
    </row>
    <row r="11" spans="1:17" ht="15.5" x14ac:dyDescent="0.35">
      <c r="A11" s="3">
        <v>2</v>
      </c>
      <c r="B11" s="4" t="s">
        <v>29</v>
      </c>
      <c r="C11" s="3">
        <f>'легкая атлетика'!F14</f>
        <v>1</v>
      </c>
      <c r="D11" s="3">
        <f>'легкая атлетика'!F25</f>
        <v>4</v>
      </c>
      <c r="E11" s="3">
        <f>'настольный теннис'!D14</f>
        <v>5</v>
      </c>
      <c r="F11" s="3">
        <f>'настольный теннис'!D25</f>
        <v>4</v>
      </c>
      <c r="G11" s="3">
        <f>'пулевая стрельба'!E14</f>
        <v>4</v>
      </c>
      <c r="H11" s="3">
        <f>'пулевая стрельба'!E25</f>
        <v>3</v>
      </c>
      <c r="I11" s="3">
        <f>дартс!E14</f>
        <v>2</v>
      </c>
      <c r="J11" s="3">
        <f>дартс!E25</f>
        <v>1</v>
      </c>
      <c r="K11" s="3">
        <f>плавание!E14</f>
        <v>6</v>
      </c>
      <c r="L11" s="3">
        <f>плавание!E25</f>
        <v>5</v>
      </c>
      <c r="M11" s="3">
        <f>эстафета!F14</f>
        <v>0</v>
      </c>
      <c r="N11" s="3">
        <f t="shared" si="0"/>
        <v>35</v>
      </c>
    </row>
    <row r="12" spans="1:17" ht="15.5" x14ac:dyDescent="0.35">
      <c r="A12" s="3">
        <v>3</v>
      </c>
      <c r="B12" s="4" t="s">
        <v>27</v>
      </c>
      <c r="C12" s="3">
        <f>'легкая атлетика'!F13</f>
        <v>6</v>
      </c>
      <c r="D12" s="3">
        <f>'легкая атлетика'!F24</f>
        <v>1</v>
      </c>
      <c r="E12" s="3">
        <f>'настольный теннис'!D13</f>
        <v>3</v>
      </c>
      <c r="F12" s="3">
        <f>'настольный теннис'!D24</f>
        <v>8</v>
      </c>
      <c r="G12" s="3">
        <f>'пулевая стрельба'!E13</f>
        <v>1</v>
      </c>
      <c r="H12" s="3">
        <f>'пулевая стрельба'!E24</f>
        <v>2</v>
      </c>
      <c r="I12" s="3">
        <f>дартс!E13</f>
        <v>6</v>
      </c>
      <c r="J12" s="3">
        <f>дартс!E24</f>
        <v>2</v>
      </c>
      <c r="K12" s="3">
        <f>плавание!E13</f>
        <v>7</v>
      </c>
      <c r="L12" s="3">
        <f>плавание!E24</f>
        <v>1</v>
      </c>
      <c r="M12" s="3">
        <f>эстафета!F13</f>
        <v>0</v>
      </c>
      <c r="N12" s="3">
        <f t="shared" si="0"/>
        <v>37</v>
      </c>
    </row>
    <row r="13" spans="1:17" ht="15.5" x14ac:dyDescent="0.35">
      <c r="A13" s="3">
        <v>4</v>
      </c>
      <c r="B13" s="4" t="s">
        <v>30</v>
      </c>
      <c r="C13" s="3">
        <f>'легкая атлетика'!F9</f>
        <v>5</v>
      </c>
      <c r="D13" s="3">
        <f>'легкая атлетика'!F20</f>
        <v>2</v>
      </c>
      <c r="E13" s="3">
        <f>'настольный теннис'!D9</f>
        <v>2</v>
      </c>
      <c r="F13" s="3">
        <f>'настольный теннис'!D20</f>
        <v>3</v>
      </c>
      <c r="G13" s="3">
        <f>'пулевая стрельба'!E9</f>
        <v>8</v>
      </c>
      <c r="H13" s="3">
        <f>'пулевая стрельба'!E20</f>
        <v>5</v>
      </c>
      <c r="I13" s="3">
        <f>дартс!E9</f>
        <v>7</v>
      </c>
      <c r="J13" s="3">
        <f>дартс!E20</f>
        <v>4</v>
      </c>
      <c r="K13" s="3">
        <f>плавание!E9</f>
        <v>3</v>
      </c>
      <c r="L13" s="3">
        <f>плавание!E20</f>
        <v>3</v>
      </c>
      <c r="M13" s="3">
        <f>эстафета!F9</f>
        <v>0</v>
      </c>
      <c r="N13" s="3">
        <f t="shared" si="0"/>
        <v>42</v>
      </c>
    </row>
    <row r="14" spans="1:17" ht="15.5" x14ac:dyDescent="0.35">
      <c r="A14" s="3">
        <v>5</v>
      </c>
      <c r="B14" s="4" t="s">
        <v>31</v>
      </c>
      <c r="C14" s="3">
        <f>'легкая атлетика'!F15</f>
        <v>2</v>
      </c>
      <c r="D14" s="3">
        <f>'легкая атлетика'!F26</f>
        <v>5</v>
      </c>
      <c r="E14" s="3">
        <f>'настольный теннис'!D15</f>
        <v>8</v>
      </c>
      <c r="F14" s="3">
        <f>'настольный теннис'!D26</f>
        <v>5</v>
      </c>
      <c r="G14" s="3">
        <f>'пулевая стрельба'!E15</f>
        <v>1</v>
      </c>
      <c r="H14" s="3">
        <f>'пулевая стрельба'!E26</f>
        <v>6</v>
      </c>
      <c r="I14" s="3">
        <f>дартс!E15</f>
        <v>4</v>
      </c>
      <c r="J14" s="3">
        <f>дартс!E26</f>
        <v>6</v>
      </c>
      <c r="K14" s="3">
        <f>плавание!E15</f>
        <v>5</v>
      </c>
      <c r="L14" s="3">
        <f>плавание!E26</f>
        <v>7</v>
      </c>
      <c r="M14" s="3">
        <f>эстафета!F15</f>
        <v>0</v>
      </c>
      <c r="N14" s="3">
        <f t="shared" si="0"/>
        <v>49</v>
      </c>
    </row>
    <row r="15" spans="1:17" ht="15.5" x14ac:dyDescent="0.35">
      <c r="A15" s="3">
        <v>6</v>
      </c>
      <c r="B15" s="18" t="s">
        <v>50</v>
      </c>
      <c r="C15" s="3">
        <f>'легкая атлетика'!F17</f>
        <v>7</v>
      </c>
      <c r="D15" s="3">
        <f>'легкая атлетика'!F28</f>
        <v>7</v>
      </c>
      <c r="E15" s="3">
        <f>'настольный теннис'!D17</f>
        <v>1</v>
      </c>
      <c r="F15" s="3">
        <f>'настольный теннис'!D28</f>
        <v>4</v>
      </c>
      <c r="G15" s="3">
        <f>'пулевая стрельба'!E17</f>
        <v>6</v>
      </c>
      <c r="H15" s="3">
        <f>'пулевая стрельба'!E28</f>
        <v>8</v>
      </c>
      <c r="I15" s="3">
        <f>дартс!E17</f>
        <v>8</v>
      </c>
      <c r="J15" s="3">
        <f>дартс!E28</f>
        <v>3</v>
      </c>
      <c r="K15" s="3">
        <f>плавание!E17</f>
        <v>1</v>
      </c>
      <c r="L15" s="3">
        <f>плавание!E28</f>
        <v>8</v>
      </c>
      <c r="M15" s="3">
        <f>эстафета!F17</f>
        <v>0</v>
      </c>
      <c r="N15" s="3">
        <f t="shared" si="0"/>
        <v>53</v>
      </c>
    </row>
    <row r="16" spans="1:17" ht="15.5" x14ac:dyDescent="0.35">
      <c r="A16" s="3">
        <v>7</v>
      </c>
      <c r="B16" s="4" t="s">
        <v>23</v>
      </c>
      <c r="C16" s="3">
        <f>'легкая атлетика'!F11</f>
        <v>9</v>
      </c>
      <c r="D16" s="3">
        <f>'легкая атлетика'!F22</f>
        <v>8</v>
      </c>
      <c r="E16" s="3">
        <f>'настольный теннис'!D11</f>
        <v>6</v>
      </c>
      <c r="F16" s="3">
        <f>'настольный теннис'!D22</f>
        <v>2</v>
      </c>
      <c r="G16" s="3">
        <f>'пулевая стрельба'!E11</f>
        <v>7</v>
      </c>
      <c r="H16" s="3">
        <f>'пулевая стрельба'!E22</f>
        <v>1</v>
      </c>
      <c r="I16" s="3">
        <f>дартс!E11</f>
        <v>5</v>
      </c>
      <c r="J16" s="3">
        <f>дартс!E22</f>
        <v>5</v>
      </c>
      <c r="K16" s="3">
        <f>плавание!E11</f>
        <v>9</v>
      </c>
      <c r="L16" s="3">
        <f>плавание!E22</f>
        <v>7</v>
      </c>
      <c r="M16" s="3">
        <f>эстафета!F11</f>
        <v>0</v>
      </c>
      <c r="N16" s="3">
        <f t="shared" si="0"/>
        <v>59</v>
      </c>
    </row>
    <row r="17" spans="1:17" ht="15.5" x14ac:dyDescent="0.35">
      <c r="A17" s="3">
        <v>8</v>
      </c>
      <c r="B17" s="4" t="s">
        <v>26</v>
      </c>
      <c r="C17" s="3">
        <f>'легкая атлетика'!F10</f>
        <v>8</v>
      </c>
      <c r="D17" s="3">
        <f>'легкая атлетика'!F21</f>
        <v>9</v>
      </c>
      <c r="E17" s="3">
        <f>'настольный теннис'!D10</f>
        <v>7</v>
      </c>
      <c r="F17" s="3">
        <f>'настольный теннис'!D21</f>
        <v>7</v>
      </c>
      <c r="G17" s="3">
        <f>'пулевая стрельба'!E10</f>
        <v>5</v>
      </c>
      <c r="H17" s="3">
        <f>'пулевая стрельба'!E21</f>
        <v>7</v>
      </c>
      <c r="I17" s="3">
        <f>дартс!E10</f>
        <v>3</v>
      </c>
      <c r="J17" s="3">
        <f>дартс!E21</f>
        <v>7</v>
      </c>
      <c r="K17" s="3">
        <f>плавание!E10</f>
        <v>8</v>
      </c>
      <c r="L17" s="3">
        <f>плавание!E21</f>
        <v>6</v>
      </c>
      <c r="M17" s="3">
        <f>эстафета!F10</f>
        <v>0</v>
      </c>
      <c r="N17" s="3">
        <f t="shared" si="0"/>
        <v>67</v>
      </c>
    </row>
    <row r="18" spans="1:17" ht="15.5" x14ac:dyDescent="0.35">
      <c r="A18" s="3">
        <v>9</v>
      </c>
      <c r="B18" s="18" t="s">
        <v>49</v>
      </c>
      <c r="C18" s="3">
        <f>'легкая атлетика'!F16</f>
        <v>4</v>
      </c>
      <c r="D18" s="3">
        <f>'легкая атлетика'!F27</f>
        <v>6</v>
      </c>
      <c r="E18" s="3">
        <f>'настольный теннис'!D16</f>
        <v>9</v>
      </c>
      <c r="F18" s="3">
        <f>'настольный теннис'!D27</f>
        <v>9</v>
      </c>
      <c r="G18" s="3">
        <f>'пулевая стрельба'!E16</f>
        <v>8</v>
      </c>
      <c r="H18" s="3">
        <f>'пулевая стрельба'!E27</f>
        <v>9</v>
      </c>
      <c r="I18" s="3">
        <f>дартс!E16</f>
        <v>9</v>
      </c>
      <c r="J18" s="3">
        <f>дартс!E27</f>
        <v>9</v>
      </c>
      <c r="K18" s="3">
        <f>плавание!E16</f>
        <v>4</v>
      </c>
      <c r="L18" s="3">
        <f>плавание!E27</f>
        <v>4</v>
      </c>
      <c r="M18" s="3">
        <f>эстафета!F16</f>
        <v>0</v>
      </c>
      <c r="N18" s="3">
        <f t="shared" si="0"/>
        <v>71</v>
      </c>
      <c r="Q18" t="s">
        <v>34</v>
      </c>
    </row>
    <row r="19" spans="1:17" ht="15.5" x14ac:dyDescent="0.3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7" ht="15.5" x14ac:dyDescent="0.35">
      <c r="A20" s="1"/>
      <c r="B20" s="2"/>
      <c r="C20" s="2"/>
      <c r="D20" s="2"/>
      <c r="E20" s="2"/>
      <c r="F20" s="2"/>
      <c r="G20" s="2"/>
      <c r="H20" s="2" t="s">
        <v>34</v>
      </c>
      <c r="I20" s="2"/>
      <c r="J20" s="2"/>
      <c r="K20" s="2"/>
      <c r="L20" s="2"/>
      <c r="M20" s="2"/>
      <c r="N20" s="2"/>
    </row>
    <row r="21" spans="1:17" ht="16" x14ac:dyDescent="0.35">
      <c r="A21" s="1"/>
      <c r="B21" s="5" t="s">
        <v>19</v>
      </c>
      <c r="C21" s="5"/>
      <c r="D21" s="29" t="s">
        <v>37</v>
      </c>
      <c r="E21" s="29"/>
      <c r="F21" s="29"/>
      <c r="G21" s="2"/>
      <c r="H21" s="2"/>
      <c r="I21" s="2"/>
      <c r="J21" s="2"/>
      <c r="K21" s="2"/>
      <c r="L21" s="2"/>
      <c r="M21" s="2"/>
      <c r="N21" s="2"/>
    </row>
    <row r="22" spans="1:17" ht="15.5" x14ac:dyDescent="0.35">
      <c r="A22" s="1"/>
      <c r="B22" s="5"/>
      <c r="C22" s="5"/>
      <c r="D22" s="26"/>
      <c r="E22" s="26"/>
      <c r="F22" s="26"/>
      <c r="G22" s="2"/>
      <c r="H22" s="2"/>
      <c r="I22" s="2"/>
      <c r="J22" s="2"/>
      <c r="K22" s="2"/>
      <c r="L22" s="2"/>
      <c r="M22" s="2"/>
      <c r="N22" s="2"/>
    </row>
    <row r="23" spans="1:17" ht="16" x14ac:dyDescent="0.35">
      <c r="A23" s="1"/>
      <c r="B23" s="5" t="s">
        <v>20</v>
      </c>
      <c r="C23" s="5"/>
      <c r="D23" s="29" t="s">
        <v>21</v>
      </c>
      <c r="E23" s="29"/>
      <c r="F23" s="29"/>
      <c r="G23" s="2"/>
      <c r="H23" s="2"/>
      <c r="I23" s="2"/>
      <c r="J23" s="2"/>
      <c r="K23" s="2"/>
      <c r="L23" s="2"/>
      <c r="M23" s="2"/>
      <c r="N23" s="2"/>
    </row>
  </sheetData>
  <sortState ref="B10:N18">
    <sortCondition ref="N10:N18"/>
  </sortState>
  <mergeCells count="16">
    <mergeCell ref="D23:F23"/>
    <mergeCell ref="A1:N1"/>
    <mergeCell ref="A2:N2"/>
    <mergeCell ref="A3:N3"/>
    <mergeCell ref="A4:N4"/>
    <mergeCell ref="A7:A9"/>
    <mergeCell ref="B7:B9"/>
    <mergeCell ref="C7:M7"/>
    <mergeCell ref="N7:N9"/>
    <mergeCell ref="C8:D8"/>
    <mergeCell ref="E8:F8"/>
    <mergeCell ref="G8:H8"/>
    <mergeCell ref="I8:J8"/>
    <mergeCell ref="K8:L8"/>
    <mergeCell ref="M8:M9"/>
    <mergeCell ref="D21:F21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G21" sqref="G21"/>
    </sheetView>
  </sheetViews>
  <sheetFormatPr defaultColWidth="9.1796875" defaultRowHeight="15.5" x14ac:dyDescent="0.35"/>
  <cols>
    <col min="1" max="1" width="5.453125" style="15" customWidth="1"/>
    <col min="2" max="2" width="28" style="13" customWidth="1"/>
    <col min="3" max="3" width="19.453125" style="13" customWidth="1"/>
    <col min="4" max="4" width="16" style="13" customWidth="1"/>
    <col min="5" max="5" width="14.81640625" style="13" customWidth="1"/>
    <col min="6" max="6" width="12.7265625" style="13" customWidth="1"/>
    <col min="7" max="16384" width="9.1796875" style="13"/>
  </cols>
  <sheetData>
    <row r="1" spans="1:6" x14ac:dyDescent="0.35">
      <c r="A1" s="28" t="s">
        <v>8</v>
      </c>
      <c r="B1" s="28"/>
      <c r="C1" s="28"/>
      <c r="D1" s="28"/>
      <c r="E1" s="28"/>
      <c r="F1" s="28"/>
    </row>
    <row r="2" spans="1:6" x14ac:dyDescent="0.35">
      <c r="A2" s="28" t="s">
        <v>46</v>
      </c>
      <c r="B2" s="28"/>
      <c r="C2" s="28"/>
      <c r="D2" s="28"/>
      <c r="E2" s="28"/>
      <c r="F2" s="28"/>
    </row>
    <row r="3" spans="1:6" x14ac:dyDescent="0.35">
      <c r="A3" s="28"/>
      <c r="B3" s="28"/>
      <c r="C3" s="28"/>
      <c r="D3" s="28"/>
      <c r="E3" s="28"/>
      <c r="F3" s="28"/>
    </row>
    <row r="4" spans="1:6" x14ac:dyDescent="0.35">
      <c r="A4" s="28"/>
      <c r="B4" s="28"/>
      <c r="C4" s="28"/>
      <c r="D4" s="28"/>
      <c r="E4" s="28"/>
      <c r="F4" s="28"/>
    </row>
    <row r="5" spans="1:6" x14ac:dyDescent="0.35">
      <c r="A5" s="14"/>
      <c r="B5" s="14" t="s">
        <v>45</v>
      </c>
      <c r="C5" s="14"/>
      <c r="D5" s="14"/>
      <c r="E5" s="14"/>
      <c r="F5" s="14" t="s">
        <v>9</v>
      </c>
    </row>
    <row r="6" spans="1:6" x14ac:dyDescent="0.35">
      <c r="B6" s="15"/>
      <c r="C6" s="28" t="s">
        <v>35</v>
      </c>
      <c r="D6" s="28"/>
      <c r="E6" s="15"/>
      <c r="F6" s="15"/>
    </row>
    <row r="7" spans="1:6" x14ac:dyDescent="0.35">
      <c r="B7" s="15"/>
      <c r="C7" s="14"/>
      <c r="D7" s="14"/>
      <c r="E7" s="15"/>
      <c r="F7" s="15"/>
    </row>
    <row r="8" spans="1:6" s="15" customFormat="1" ht="31" x14ac:dyDescent="0.35">
      <c r="A8" s="16" t="s">
        <v>0</v>
      </c>
      <c r="B8" s="16" t="s">
        <v>36</v>
      </c>
      <c r="C8" s="16" t="s">
        <v>28</v>
      </c>
      <c r="D8" s="17" t="s">
        <v>10</v>
      </c>
      <c r="E8" s="16" t="s">
        <v>3</v>
      </c>
      <c r="F8" s="16" t="s">
        <v>18</v>
      </c>
    </row>
    <row r="9" spans="1:6" x14ac:dyDescent="0.35">
      <c r="A9" s="16">
        <v>1</v>
      </c>
      <c r="B9" s="18" t="s">
        <v>30</v>
      </c>
      <c r="C9" s="19">
        <v>1</v>
      </c>
      <c r="D9" s="21"/>
      <c r="E9" s="19"/>
      <c r="F9" s="19"/>
    </row>
    <row r="10" spans="1:6" x14ac:dyDescent="0.35">
      <c r="A10" s="16">
        <v>2</v>
      </c>
      <c r="B10" s="18" t="s">
        <v>26</v>
      </c>
      <c r="C10" s="19">
        <v>2</v>
      </c>
      <c r="D10" s="21"/>
      <c r="E10" s="19"/>
      <c r="F10" s="19"/>
    </row>
    <row r="11" spans="1:6" x14ac:dyDescent="0.35">
      <c r="A11" s="16">
        <v>3</v>
      </c>
      <c r="B11" s="18" t="s">
        <v>23</v>
      </c>
      <c r="C11" s="19">
        <v>3</v>
      </c>
      <c r="D11" s="21"/>
      <c r="E11" s="19"/>
      <c r="F11" s="19"/>
    </row>
    <row r="12" spans="1:6" x14ac:dyDescent="0.35">
      <c r="A12" s="16">
        <v>4</v>
      </c>
      <c r="B12" s="18" t="s">
        <v>24</v>
      </c>
      <c r="C12" s="19">
        <v>4</v>
      </c>
      <c r="D12" s="21"/>
      <c r="E12" s="19"/>
      <c r="F12" s="19"/>
    </row>
    <row r="13" spans="1:6" x14ac:dyDescent="0.35">
      <c r="A13" s="16">
        <v>5</v>
      </c>
      <c r="B13" s="18" t="s">
        <v>27</v>
      </c>
      <c r="C13" s="19">
        <v>5</v>
      </c>
      <c r="D13" s="21"/>
      <c r="E13" s="19"/>
      <c r="F13" s="19"/>
    </row>
    <row r="14" spans="1:6" x14ac:dyDescent="0.35">
      <c r="A14" s="16">
        <v>6</v>
      </c>
      <c r="B14" s="18" t="s">
        <v>29</v>
      </c>
      <c r="C14" s="19">
        <v>6</v>
      </c>
      <c r="D14" s="21"/>
      <c r="E14" s="19"/>
      <c r="F14" s="19"/>
    </row>
    <row r="15" spans="1:6" x14ac:dyDescent="0.35">
      <c r="A15" s="16">
        <v>7</v>
      </c>
      <c r="B15" s="18" t="s">
        <v>31</v>
      </c>
      <c r="C15" s="19">
        <v>7</v>
      </c>
      <c r="D15" s="21"/>
      <c r="E15" s="19"/>
      <c r="F15" s="19"/>
    </row>
    <row r="16" spans="1:6" x14ac:dyDescent="0.35">
      <c r="A16" s="16">
        <v>8</v>
      </c>
      <c r="B16" s="18" t="s">
        <v>49</v>
      </c>
      <c r="C16" s="19">
        <v>8</v>
      </c>
      <c r="D16" s="21"/>
      <c r="E16" s="19"/>
      <c r="F16" s="19"/>
    </row>
    <row r="17" spans="1:7" x14ac:dyDescent="0.35">
      <c r="A17" s="16">
        <v>9</v>
      </c>
      <c r="B17" s="18" t="s">
        <v>50</v>
      </c>
      <c r="C17" s="19">
        <v>9</v>
      </c>
      <c r="D17" s="21"/>
      <c r="E17" s="19"/>
      <c r="F17" s="19"/>
    </row>
    <row r="18" spans="1:7" x14ac:dyDescent="0.35">
      <c r="A18" s="22"/>
      <c r="B18" s="23"/>
      <c r="C18" s="23"/>
      <c r="D18" s="24"/>
      <c r="E18" s="24"/>
      <c r="F18" s="24"/>
    </row>
    <row r="19" spans="1:7" x14ac:dyDescent="0.35">
      <c r="A19" s="22"/>
      <c r="B19" s="13" t="s">
        <v>39</v>
      </c>
      <c r="C19" s="13" t="s">
        <v>37</v>
      </c>
      <c r="D19" s="24"/>
      <c r="E19" s="24"/>
      <c r="F19" s="24"/>
    </row>
    <row r="20" spans="1:7" x14ac:dyDescent="0.35">
      <c r="A20" s="22"/>
      <c r="B20" s="13" t="s">
        <v>40</v>
      </c>
      <c r="D20" s="24"/>
      <c r="E20" s="24"/>
      <c r="F20" s="24"/>
    </row>
    <row r="21" spans="1:7" x14ac:dyDescent="0.35">
      <c r="B21" s="13" t="s">
        <v>42</v>
      </c>
      <c r="C21" s="13" t="s">
        <v>21</v>
      </c>
      <c r="G21" s="13" t="s">
        <v>53</v>
      </c>
    </row>
    <row r="22" spans="1:7" x14ac:dyDescent="0.35">
      <c r="D22" s="20"/>
    </row>
    <row r="24" spans="1:7" x14ac:dyDescent="0.35">
      <c r="B24" s="13" t="s">
        <v>33</v>
      </c>
    </row>
  </sheetData>
  <mergeCells count="5">
    <mergeCell ref="A1:F1"/>
    <mergeCell ref="A2:F2"/>
    <mergeCell ref="A3:F3"/>
    <mergeCell ref="A4:F4"/>
    <mergeCell ref="C6:D6"/>
  </mergeCells>
  <pageMargins left="0.11811023622047245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плавание</vt:lpstr>
      <vt:lpstr>легкая атлетика</vt:lpstr>
      <vt:lpstr>настольный теннис</vt:lpstr>
      <vt:lpstr>дартс</vt:lpstr>
      <vt:lpstr>пулевая стрельба</vt:lpstr>
      <vt:lpstr>ИТОГ</vt:lpstr>
      <vt:lpstr>на печать</vt:lpstr>
      <vt:lpstr>эстафета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2023-05-19T08:52:43Z</dcterms:modified>
</cp:coreProperties>
</file>